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岐阜県高体連バレーボール専門部\Documents\ホームページ\顧問総会資料素材\事務局\"/>
    </mc:Choice>
  </mc:AlternateContent>
  <xr:revisionPtr revIDLastSave="0" documentId="13_ncr:1_{64DB64F2-E003-448E-9354-AECEBBDBFACF}" xr6:coauthVersionLast="31" xr6:coauthVersionMax="31" xr10:uidLastSave="{00000000-0000-0000-0000-000000000000}"/>
  <bookViews>
    <workbookView xWindow="0" yWindow="0" windowWidth="20490" windowHeight="7455" tabRatio="698" xr2:uid="{00000000-000D-0000-FFFF-FFFF00000000}"/>
  </bookViews>
  <sheets>
    <sheet name="①現在の配下メンバー一覧" sheetId="5" r:id="rId1"/>
    <sheet name="②入力用" sheetId="4" r:id="rId2"/>
    <sheet name="③提出用" sheetId="3" r:id="rId3"/>
    <sheet name="構成メンバー表" sheetId="8" r:id="rId4"/>
    <sheet name="ラインナップシート" sheetId="7" r:id="rId5"/>
    <sheet name="構成メンバー" sheetId="2" state="hidden" r:id="rId6"/>
    <sheet name="方法" sheetId="6" state="hidden" r:id="rId7"/>
  </sheets>
  <definedNames>
    <definedName name="_xlnm.Print_Area" localSheetId="2">③提出用!$A$1:$AJ$62</definedName>
    <definedName name="_xlnm.Print_Area" localSheetId="4">ラインナップシート!$A$1:$U$33</definedName>
    <definedName name="_xlnm.Print_Area" localSheetId="3">構成メンバー表!$A$2:$CN$99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0" i="3" l="1"/>
  <c r="AD34" i="3"/>
  <c r="AD35" i="3"/>
  <c r="AD36" i="3"/>
  <c r="AD37" i="3"/>
  <c r="AD38" i="3"/>
  <c r="AD39" i="3"/>
  <c r="AD40" i="3"/>
  <c r="AD41" i="3"/>
  <c r="AD42" i="3"/>
  <c r="AD43" i="3"/>
  <c r="AD44" i="3"/>
  <c r="AD45" i="3"/>
  <c r="AD46" i="3"/>
  <c r="AD47" i="3"/>
  <c r="AD48" i="3"/>
  <c r="AD49" i="3"/>
  <c r="AD33" i="3" l="1"/>
  <c r="BX84" i="8" l="1"/>
  <c r="BX82" i="8"/>
  <c r="BX80" i="8"/>
  <c r="BX78" i="8"/>
  <c r="BX76" i="8"/>
  <c r="BX74" i="8"/>
  <c r="BX72" i="8"/>
  <c r="BX70" i="8"/>
  <c r="BX68" i="8"/>
  <c r="BX66" i="8"/>
  <c r="BX64" i="8"/>
  <c r="BX62" i="8"/>
  <c r="BX60" i="8"/>
  <c r="BX58" i="8"/>
  <c r="BX9" i="8"/>
  <c r="BX11" i="8"/>
  <c r="BX13" i="8"/>
  <c r="BX15" i="8"/>
  <c r="BX17" i="8"/>
  <c r="BX19" i="8"/>
  <c r="BX21" i="8"/>
  <c r="BX23" i="8"/>
  <c r="BX25" i="8"/>
  <c r="BX27" i="8"/>
  <c r="BX29" i="8"/>
  <c r="BX31" i="8"/>
  <c r="BX33" i="8"/>
  <c r="BX35" i="8"/>
  <c r="BA84" i="8"/>
  <c r="BA82" i="8"/>
  <c r="BA80" i="8"/>
  <c r="BA78" i="8"/>
  <c r="BA76" i="8"/>
  <c r="BA74" i="8"/>
  <c r="BA72" i="8"/>
  <c r="BA70" i="8"/>
  <c r="BA68" i="8"/>
  <c r="BA66" i="8"/>
  <c r="BA64" i="8"/>
  <c r="BA62" i="8"/>
  <c r="BA60" i="8"/>
  <c r="BA58" i="8"/>
  <c r="AD84" i="8"/>
  <c r="AD82" i="8"/>
  <c r="AD80" i="8"/>
  <c r="AD78" i="8"/>
  <c r="AD76" i="8"/>
  <c r="AD74" i="8"/>
  <c r="AD72" i="8"/>
  <c r="AD70" i="8"/>
  <c r="AD68" i="8"/>
  <c r="AD66" i="8"/>
  <c r="AD64" i="8"/>
  <c r="AD62" i="8"/>
  <c r="AD60" i="8"/>
  <c r="AD58" i="8"/>
  <c r="G84" i="8"/>
  <c r="G82" i="8"/>
  <c r="G80" i="8"/>
  <c r="G78" i="8"/>
  <c r="G76" i="8"/>
  <c r="G74" i="8"/>
  <c r="G72" i="8"/>
  <c r="G70" i="8"/>
  <c r="G68" i="8"/>
  <c r="G66" i="8"/>
  <c r="G64" i="8"/>
  <c r="G62" i="8"/>
  <c r="G60" i="8"/>
  <c r="G58" i="8"/>
  <c r="BX41" i="8"/>
  <c r="BX39" i="8"/>
  <c r="BA41" i="8"/>
  <c r="BA39" i="8"/>
  <c r="BA11" i="8"/>
  <c r="BA13" i="8"/>
  <c r="BA15" i="8"/>
  <c r="BA17" i="8"/>
  <c r="BA19" i="8"/>
  <c r="BA21" i="8"/>
  <c r="BA23" i="8"/>
  <c r="BA25" i="8"/>
  <c r="BA27" i="8"/>
  <c r="BA29" i="8"/>
  <c r="BA31" i="8"/>
  <c r="BA33" i="8"/>
  <c r="BA35" i="8"/>
  <c r="BA9" i="8"/>
  <c r="AD41" i="8"/>
  <c r="AD39" i="8"/>
  <c r="AD11" i="8"/>
  <c r="AD13" i="8"/>
  <c r="AD15" i="8"/>
  <c r="AD17" i="8"/>
  <c r="AD19" i="8"/>
  <c r="AD21" i="8"/>
  <c r="AD23" i="8"/>
  <c r="AD25" i="8"/>
  <c r="AD27" i="8"/>
  <c r="AD29" i="8"/>
  <c r="AD31" i="8"/>
  <c r="AD33" i="8"/>
  <c r="AD35" i="8"/>
  <c r="AD9" i="8"/>
  <c r="G41" i="8"/>
  <c r="G39" i="8"/>
  <c r="G11" i="8"/>
  <c r="G13" i="8"/>
  <c r="G15" i="8"/>
  <c r="G17" i="8"/>
  <c r="G19" i="8"/>
  <c r="G21" i="8"/>
  <c r="G23" i="8"/>
  <c r="G25" i="8"/>
  <c r="G27" i="8"/>
  <c r="G29" i="8"/>
  <c r="G31" i="8"/>
  <c r="G33" i="8"/>
  <c r="G35" i="8"/>
  <c r="G9" i="8"/>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23" i="4"/>
  <c r="M56" i="3" l="1"/>
  <c r="J56" i="3"/>
  <c r="W28" i="3" l="1"/>
  <c r="Z49" i="3" l="1"/>
  <c r="Z45" i="3" l="1"/>
  <c r="Z46" i="3"/>
  <c r="Z47" i="3"/>
  <c r="Z48" i="3"/>
  <c r="C5" i="2" l="1"/>
  <c r="Q15" i="2" l="1"/>
  <c r="Q16" i="2"/>
  <c r="J15" i="2"/>
  <c r="J16" i="2"/>
  <c r="C15" i="2"/>
  <c r="C16" i="2"/>
  <c r="Q21" i="2" l="1"/>
  <c r="Q20" i="2"/>
  <c r="J21" i="2"/>
  <c r="J20" i="2"/>
  <c r="C21" i="2"/>
  <c r="C20" i="2"/>
  <c r="Q18" i="2"/>
  <c r="Q17" i="2"/>
  <c r="Q14" i="2"/>
  <c r="Q13" i="2"/>
  <c r="Q12" i="2"/>
  <c r="Q11" i="2"/>
  <c r="Q10" i="2"/>
  <c r="Q9" i="2"/>
  <c r="Q8" i="2"/>
  <c r="Q7" i="2"/>
  <c r="Q6" i="2"/>
  <c r="Q5" i="2"/>
  <c r="J18" i="2"/>
  <c r="J17" i="2"/>
  <c r="J14" i="2"/>
  <c r="J13" i="2"/>
  <c r="J12" i="2"/>
  <c r="J11" i="2"/>
  <c r="J10" i="2"/>
  <c r="J9" i="2"/>
  <c r="J8" i="2"/>
  <c r="J7" i="2"/>
  <c r="J6" i="2"/>
  <c r="J5" i="2"/>
  <c r="C18" i="2"/>
  <c r="C17" i="2"/>
  <c r="C14" i="2"/>
  <c r="C13" i="2"/>
  <c r="C12" i="2"/>
  <c r="C11" i="2"/>
  <c r="C10" i="2"/>
  <c r="C9" i="2"/>
  <c r="C8" i="2"/>
  <c r="C7" i="2"/>
  <c r="C6" i="2"/>
  <c r="M39" i="4" l="1"/>
  <c r="M40" i="4"/>
  <c r="M41" i="4"/>
  <c r="M42" i="4"/>
  <c r="M43" i="4"/>
  <c r="M44" i="4"/>
  <c r="M45" i="4"/>
  <c r="M46" i="4"/>
  <c r="M47" i="4"/>
  <c r="M48" i="4"/>
  <c r="M49" i="4"/>
  <c r="M50" i="4"/>
  <c r="M51" i="4"/>
  <c r="M52" i="4"/>
  <c r="M53" i="4"/>
  <c r="M54" i="4"/>
  <c r="M55" i="4"/>
  <c r="M56" i="4"/>
  <c r="M57" i="4"/>
  <c r="M58" i="4"/>
  <c r="M59" i="4"/>
  <c r="M60" i="4"/>
  <c r="M61" i="4"/>
  <c r="M62" i="4"/>
  <c r="W59" i="3" l="1"/>
  <c r="G56" i="3"/>
  <c r="Z33" i="3"/>
  <c r="Z34" i="3"/>
  <c r="Z35" i="3"/>
  <c r="Z36" i="3"/>
  <c r="Z37" i="3"/>
  <c r="Z38" i="3"/>
  <c r="Z39" i="3"/>
  <c r="Z40" i="3"/>
  <c r="Z41" i="3"/>
  <c r="Z42" i="3"/>
  <c r="Z43" i="3"/>
  <c r="Z44" i="3"/>
  <c r="G28" i="3"/>
  <c r="W25" i="3"/>
  <c r="G25" i="3"/>
  <c r="Z24" i="3"/>
  <c r="W22" i="3"/>
  <c r="G22" i="3"/>
  <c r="AC17" i="3"/>
  <c r="G4" i="3"/>
  <c r="E15" i="3" s="1"/>
  <c r="AZ51" i="8" l="1"/>
  <c r="AB51" i="8"/>
  <c r="BV51" i="8"/>
  <c r="F51" i="8"/>
  <c r="F2" i="8"/>
  <c r="C3" i="2"/>
  <c r="AZ2" i="8"/>
  <c r="AB2" i="8"/>
  <c r="BV2" i="8"/>
  <c r="Q23" i="7"/>
  <c r="J12" i="7"/>
  <c r="C1" i="7"/>
  <c r="C23" i="7"/>
  <c r="C12" i="7"/>
  <c r="J23" i="7"/>
  <c r="Q12" i="7"/>
  <c r="Q1" i="7"/>
  <c r="J1" i="7"/>
  <c r="M26" i="4"/>
  <c r="M27" i="4"/>
  <c r="M29" i="4"/>
  <c r="M30" i="4"/>
  <c r="M33" i="4"/>
  <c r="M34" i="4"/>
  <c r="M37" i="4"/>
  <c r="M38" i="4"/>
  <c r="D25" i="4"/>
  <c r="E35" i="3" s="1"/>
  <c r="D27" i="4"/>
  <c r="E37" i="3" s="1"/>
  <c r="D31" i="4"/>
  <c r="E41" i="3" s="1"/>
  <c r="D23" i="4"/>
  <c r="E33" i="3" s="1"/>
  <c r="G41" i="4"/>
  <c r="F41" i="4"/>
  <c r="G40" i="4"/>
  <c r="V50" i="3" s="1"/>
  <c r="F40" i="4"/>
  <c r="S50" i="3" s="1"/>
  <c r="D40" i="4"/>
  <c r="E50" i="3" s="1"/>
  <c r="G39" i="4"/>
  <c r="V49" i="3" s="1"/>
  <c r="F39" i="4"/>
  <c r="S49" i="3" s="1"/>
  <c r="D39" i="4"/>
  <c r="E49" i="3" s="1"/>
  <c r="G38" i="4"/>
  <c r="V48" i="3" s="1"/>
  <c r="F38" i="4"/>
  <c r="S48" i="3" s="1"/>
  <c r="D38" i="4"/>
  <c r="E48" i="3" s="1"/>
  <c r="G37" i="4"/>
  <c r="V47" i="3" s="1"/>
  <c r="F37" i="4"/>
  <c r="S47" i="3" s="1"/>
  <c r="D37" i="4"/>
  <c r="E47" i="3" s="1"/>
  <c r="M36" i="4"/>
  <c r="G36" i="4"/>
  <c r="V46" i="3" s="1"/>
  <c r="F36" i="4"/>
  <c r="S46" i="3" s="1"/>
  <c r="D36" i="4"/>
  <c r="E46" i="3" s="1"/>
  <c r="M35" i="4"/>
  <c r="G35" i="4"/>
  <c r="V45" i="3" s="1"/>
  <c r="F35" i="4"/>
  <c r="S45" i="3" s="1"/>
  <c r="D35" i="4"/>
  <c r="E45" i="3" s="1"/>
  <c r="G34" i="4"/>
  <c r="V44" i="3" s="1"/>
  <c r="F34" i="4"/>
  <c r="S44" i="3" s="1"/>
  <c r="D34" i="4"/>
  <c r="E44" i="3" s="1"/>
  <c r="G33" i="4"/>
  <c r="V43" i="3" s="1"/>
  <c r="F33" i="4"/>
  <c r="S43" i="3" s="1"/>
  <c r="D33" i="4"/>
  <c r="E43" i="3" s="1"/>
  <c r="M32" i="4"/>
  <c r="G32" i="4"/>
  <c r="V42" i="3" s="1"/>
  <c r="F32" i="4"/>
  <c r="S42" i="3" s="1"/>
  <c r="D32" i="4"/>
  <c r="E42" i="3" s="1"/>
  <c r="M31" i="4"/>
  <c r="G31" i="4"/>
  <c r="V41" i="3" s="1"/>
  <c r="F31" i="4"/>
  <c r="S41" i="3" s="1"/>
  <c r="G30" i="4"/>
  <c r="V40" i="3" s="1"/>
  <c r="F30" i="4"/>
  <c r="S40" i="3" s="1"/>
  <c r="D30" i="4"/>
  <c r="E40" i="3" s="1"/>
  <c r="D29" i="4"/>
  <c r="E39" i="3" s="1"/>
  <c r="G29" i="4"/>
  <c r="V39" i="3" s="1"/>
  <c r="F29" i="4"/>
  <c r="S39" i="3" s="1"/>
  <c r="M28" i="4"/>
  <c r="G28" i="4"/>
  <c r="V38" i="3" s="1"/>
  <c r="F28" i="4"/>
  <c r="S38" i="3" s="1"/>
  <c r="D28" i="4"/>
  <c r="E38" i="3" s="1"/>
  <c r="G27" i="4"/>
  <c r="V37" i="3" s="1"/>
  <c r="F27" i="4"/>
  <c r="S37" i="3" s="1"/>
  <c r="G26" i="4"/>
  <c r="V36" i="3" s="1"/>
  <c r="F26" i="4"/>
  <c r="S36" i="3" s="1"/>
  <c r="D26" i="4"/>
  <c r="E36" i="3" s="1"/>
  <c r="M25" i="4"/>
  <c r="G25" i="4"/>
  <c r="V35" i="3" s="1"/>
  <c r="F25" i="4"/>
  <c r="S35" i="3" s="1"/>
  <c r="M24" i="4"/>
  <c r="G24" i="4"/>
  <c r="V34" i="3" s="1"/>
  <c r="F24" i="4"/>
  <c r="S34" i="3" s="1"/>
  <c r="D24" i="4"/>
  <c r="E34" i="3" s="1"/>
  <c r="M23" i="4"/>
  <c r="G23" i="4"/>
  <c r="V33" i="3" s="1"/>
  <c r="F23" i="4"/>
  <c r="S33" i="3" s="1"/>
  <c r="F8" i="4"/>
  <c r="AF13" i="3" s="1"/>
  <c r="F6" i="4"/>
  <c r="I15" i="3" s="1"/>
  <c r="K4" i="3" s="1"/>
  <c r="W55" i="3"/>
  <c r="U58" i="3"/>
  <c r="E39" i="4" l="1"/>
  <c r="P49" i="3" s="1"/>
  <c r="E38" i="4"/>
  <c r="P48" i="3" s="1"/>
  <c r="E40" i="4"/>
  <c r="P50" i="3" s="1"/>
  <c r="E23" i="4"/>
  <c r="P33" i="3" s="1"/>
  <c r="E24" i="4"/>
  <c r="P34" i="3" s="1"/>
  <c r="E34" i="4"/>
  <c r="P44" i="3" s="1"/>
  <c r="E25" i="4"/>
  <c r="P35" i="3" s="1"/>
  <c r="E35" i="4"/>
  <c r="P45" i="3" s="1"/>
  <c r="E32" i="4"/>
  <c r="P42" i="3" s="1"/>
  <c r="E36" i="4"/>
  <c r="P46" i="3" s="1"/>
  <c r="E28" i="4"/>
  <c r="P38" i="3" s="1"/>
  <c r="E29" i="4"/>
  <c r="P39" i="3" s="1"/>
  <c r="E37" i="4"/>
  <c r="P47" i="3" s="1"/>
  <c r="E31" i="4"/>
  <c r="P41" i="3" s="1"/>
  <c r="E33" i="4"/>
  <c r="P43" i="3" s="1"/>
  <c r="E27" i="4"/>
  <c r="P37" i="3" s="1"/>
  <c r="E30" i="4"/>
  <c r="P40" i="3" s="1"/>
  <c r="E26" i="4"/>
  <c r="P36" i="3" s="1"/>
  <c r="J3" i="2"/>
  <c r="Q3" i="2"/>
</calcChain>
</file>

<file path=xl/sharedStrings.xml><?xml version="1.0" encoding="utf-8"?>
<sst xmlns="http://schemas.openxmlformats.org/spreadsheetml/2006/main" count="308" uniqueCount="138">
  <si>
    <t>チーム名</t>
  </si>
  <si>
    <t>セット</t>
  </si>
  <si>
    <t>Ⅳ</t>
  </si>
  <si>
    <t>Ⅲ</t>
  </si>
  <si>
    <t>Ⅱ</t>
  </si>
  <si>
    <t>Ⅴ</t>
  </si>
  <si>
    <t>Ⅵ</t>
  </si>
  <si>
    <t>Ⅰ</t>
  </si>
  <si>
    <t>岐阜県高体連バレーボール専門部</t>
    <rPh sb="0" eb="3">
      <t>ギフケン</t>
    </rPh>
    <rPh sb="3" eb="6">
      <t>コウタイレン</t>
    </rPh>
    <rPh sb="12" eb="14">
      <t>センモン</t>
    </rPh>
    <rPh sb="14" eb="15">
      <t>ブ</t>
    </rPh>
    <phoneticPr fontId="4"/>
  </si>
  <si>
    <t>競技者
番号</t>
    <rPh sb="0" eb="3">
      <t>キョウギシャ</t>
    </rPh>
    <rPh sb="4" eb="6">
      <t>バンゴウ</t>
    </rPh>
    <phoneticPr fontId="1"/>
  </si>
  <si>
    <t>氏名</t>
    <rPh sb="0" eb="2">
      <t>シメイ</t>
    </rPh>
    <phoneticPr fontId="1"/>
  </si>
  <si>
    <t>リベロ選手</t>
    <rPh sb="3" eb="5">
      <t>センシュ</t>
    </rPh>
    <phoneticPr fontId="1"/>
  </si>
  <si>
    <t>チーム名</t>
    <rPh sb="3" eb="4">
      <t>メイ</t>
    </rPh>
    <phoneticPr fontId="1"/>
  </si>
  <si>
    <t>主将
サイン</t>
    <rPh sb="0" eb="2">
      <t>シュショウ</t>
    </rPh>
    <phoneticPr fontId="1"/>
  </si>
  <si>
    <t>監督
サイン</t>
    <rPh sb="0" eb="2">
      <t>カントク</t>
    </rPh>
    <phoneticPr fontId="1"/>
  </si>
  <si>
    <r>
      <t>※参加申込書に登録用紙の写しを添付のこと。</t>
    </r>
    <r>
      <rPr>
        <b/>
        <sz val="11"/>
        <rFont val="ＭＳ Ｐゴシック"/>
        <family val="3"/>
        <charset val="128"/>
      </rPr>
      <t>（小・中・高・家婦のみの大会を除く）</t>
    </r>
    <rPh sb="1" eb="3">
      <t>サンカ</t>
    </rPh>
    <rPh sb="3" eb="6">
      <t>モウシコミショ</t>
    </rPh>
    <rPh sb="7" eb="9">
      <t>トウロク</t>
    </rPh>
    <rPh sb="9" eb="11">
      <t>ヨウシ</t>
    </rPh>
    <rPh sb="12" eb="13">
      <t>ウツ</t>
    </rPh>
    <rPh sb="15" eb="17">
      <t>テンプ</t>
    </rPh>
    <rPh sb="22" eb="23">
      <t>ショウ</t>
    </rPh>
    <rPh sb="24" eb="25">
      <t>チュウ</t>
    </rPh>
    <rPh sb="26" eb="27">
      <t>コウ</t>
    </rPh>
    <rPh sb="28" eb="30">
      <t>カフ</t>
    </rPh>
    <rPh sb="33" eb="35">
      <t>タイカイ</t>
    </rPh>
    <rPh sb="36" eb="37">
      <t>ノゾ</t>
    </rPh>
    <phoneticPr fontId="4"/>
  </si>
  <si>
    <t>平成</t>
    <rPh sb="0" eb="2">
      <t>ヘイセイ</t>
    </rPh>
    <phoneticPr fontId="4"/>
  </si>
  <si>
    <t>年度</t>
    <rPh sb="0" eb="2">
      <t>ネンド</t>
    </rPh>
    <phoneticPr fontId="4"/>
  </si>
  <si>
    <t>大会</t>
    <rPh sb="0" eb="2">
      <t>タイカイ</t>
    </rPh>
    <phoneticPr fontId="4"/>
  </si>
  <si>
    <t>参　加　申　込　書（控）</t>
    <rPh sb="0" eb="1">
      <t>サン</t>
    </rPh>
    <rPh sb="2" eb="3">
      <t>カ</t>
    </rPh>
    <rPh sb="4" eb="5">
      <t>サル</t>
    </rPh>
    <rPh sb="6" eb="7">
      <t>コミ</t>
    </rPh>
    <rPh sb="8" eb="9">
      <t>ショ</t>
    </rPh>
    <rPh sb="10" eb="11">
      <t>ヒカ</t>
    </rPh>
    <phoneticPr fontId="4"/>
  </si>
  <si>
    <t>県登録番号
№</t>
    <rPh sb="0" eb="1">
      <t>ケン</t>
    </rPh>
    <rPh sb="1" eb="3">
      <t>トウロク</t>
    </rPh>
    <rPh sb="3" eb="5">
      <t>バンゴウ</t>
    </rPh>
    <phoneticPr fontId="4"/>
  </si>
  <si>
    <t>参　加　認　知　書（控）</t>
    <rPh sb="0" eb="1">
      <t>サン</t>
    </rPh>
    <rPh sb="2" eb="3">
      <t>カ</t>
    </rPh>
    <rPh sb="4" eb="5">
      <t>シノブ</t>
    </rPh>
    <rPh sb="6" eb="7">
      <t>チ</t>
    </rPh>
    <rPh sb="8" eb="9">
      <t>ショ</t>
    </rPh>
    <rPh sb="10" eb="11">
      <t>ヒカ</t>
    </rPh>
    <phoneticPr fontId="4"/>
  </si>
  <si>
    <t>受付
№</t>
    <rPh sb="0" eb="2">
      <t>ウケツケ</t>
    </rPh>
    <phoneticPr fontId="4"/>
  </si>
  <si>
    <t>地　区</t>
    <rPh sb="0" eb="1">
      <t>チ</t>
    </rPh>
    <rPh sb="2" eb="3">
      <t>ク</t>
    </rPh>
    <phoneticPr fontId="4"/>
  </si>
  <si>
    <t>参　　加　　申　　込　　書</t>
    <rPh sb="0" eb="1">
      <t>サン</t>
    </rPh>
    <rPh sb="3" eb="4">
      <t>カ</t>
    </rPh>
    <rPh sb="6" eb="7">
      <t>サル</t>
    </rPh>
    <rPh sb="9" eb="10">
      <t>コミ</t>
    </rPh>
    <rPh sb="12" eb="13">
      <t>ショ</t>
    </rPh>
    <phoneticPr fontId="4"/>
  </si>
  <si>
    <t>参　　加　　認　　知　　書</t>
    <rPh sb="0" eb="1">
      <t>サン</t>
    </rPh>
    <rPh sb="3" eb="4">
      <t>カ</t>
    </rPh>
    <rPh sb="6" eb="7">
      <t>シノブ</t>
    </rPh>
    <rPh sb="9" eb="10">
      <t>チ</t>
    </rPh>
    <rPh sb="12" eb="13">
      <t>ショ</t>
    </rPh>
    <phoneticPr fontId="4"/>
  </si>
  <si>
    <t>チーム名</t>
    <rPh sb="3" eb="4">
      <t>メイ</t>
    </rPh>
    <phoneticPr fontId="4"/>
  </si>
  <si>
    <t>所　在　地</t>
    <rPh sb="0" eb="1">
      <t>トコロ</t>
    </rPh>
    <rPh sb="2" eb="3">
      <t>ザイ</t>
    </rPh>
    <rPh sb="4" eb="5">
      <t>チ</t>
    </rPh>
    <phoneticPr fontId="4"/>
  </si>
  <si>
    <t>℡</t>
    <phoneticPr fontId="4"/>
  </si>
  <si>
    <t>監　　　督</t>
    <rPh sb="0" eb="1">
      <t>ラン</t>
    </rPh>
    <rPh sb="4" eb="5">
      <t>ヨシ</t>
    </rPh>
    <phoneticPr fontId="4"/>
  </si>
  <si>
    <t>印</t>
    <rPh sb="0" eb="1">
      <t>イン</t>
    </rPh>
    <phoneticPr fontId="4"/>
  </si>
  <si>
    <t>ﾏﾈｰｼﾞｬｰ</t>
    <phoneticPr fontId="4"/>
  </si>
  <si>
    <t>コ ー チ</t>
    <phoneticPr fontId="4"/>
  </si>
  <si>
    <t>主　　　将</t>
    <rPh sb="0" eb="1">
      <t>シュ</t>
    </rPh>
    <rPh sb="4" eb="5">
      <t>ショウ</t>
    </rPh>
    <phoneticPr fontId="4"/>
  </si>
  <si>
    <t>番 号</t>
    <rPh sb="0" eb="1">
      <t>バン</t>
    </rPh>
    <rPh sb="2" eb="3">
      <t>ゴウ</t>
    </rPh>
    <phoneticPr fontId="4"/>
  </si>
  <si>
    <t>選　　手　　氏　　名</t>
    <rPh sb="0" eb="1">
      <t>セン</t>
    </rPh>
    <rPh sb="3" eb="4">
      <t>テ</t>
    </rPh>
    <rPh sb="6" eb="7">
      <t>シ</t>
    </rPh>
    <rPh sb="9" eb="10">
      <t>メイ</t>
    </rPh>
    <phoneticPr fontId="4"/>
  </si>
  <si>
    <t>年　　令</t>
    <rPh sb="0" eb="1">
      <t>トシ</t>
    </rPh>
    <rPh sb="3" eb="4">
      <t>レイ</t>
    </rPh>
    <phoneticPr fontId="4"/>
  </si>
  <si>
    <t>学　　年</t>
    <rPh sb="0" eb="1">
      <t>ガク</t>
    </rPh>
    <rPh sb="3" eb="4">
      <t>トシ</t>
    </rPh>
    <phoneticPr fontId="4"/>
  </si>
  <si>
    <t>身　　長</t>
    <rPh sb="0" eb="1">
      <t>ミ</t>
    </rPh>
    <rPh sb="3" eb="4">
      <t>チョウ</t>
    </rPh>
    <phoneticPr fontId="4"/>
  </si>
  <si>
    <t>健康状態</t>
    <rPh sb="0" eb="2">
      <t>ケンコウ</t>
    </rPh>
    <rPh sb="2" eb="4">
      <t>ジョウタイ</t>
    </rPh>
    <phoneticPr fontId="4"/>
  </si>
  <si>
    <t>備　　　考</t>
    <rPh sb="0" eb="1">
      <t>ソナエ</t>
    </rPh>
    <rPh sb="4" eb="5">
      <t>コウ</t>
    </rPh>
    <phoneticPr fontId="4"/>
  </si>
  <si>
    <t>上記の通り申しみます。</t>
    <rPh sb="0" eb="2">
      <t>ジョウキ</t>
    </rPh>
    <rPh sb="3" eb="4">
      <t>トオ</t>
    </rPh>
    <rPh sb="5" eb="6">
      <t>モウ</t>
    </rPh>
    <phoneticPr fontId="4"/>
  </si>
  <si>
    <t>（中・高）　本校の生徒であり本大会に参加することを認知いたします。</t>
    <rPh sb="1" eb="2">
      <t>チュウ</t>
    </rPh>
    <rPh sb="3" eb="4">
      <t>コウ</t>
    </rPh>
    <rPh sb="6" eb="8">
      <t>ホンコウ</t>
    </rPh>
    <rPh sb="9" eb="11">
      <t>セイト</t>
    </rPh>
    <rPh sb="14" eb="17">
      <t>ホンタイカイ</t>
    </rPh>
    <rPh sb="18" eb="20">
      <t>サンカ</t>
    </rPh>
    <rPh sb="25" eb="27">
      <t>ニンチ</t>
    </rPh>
    <phoneticPr fontId="4"/>
  </si>
  <si>
    <t>年</t>
    <rPh sb="0" eb="1">
      <t>ネン</t>
    </rPh>
    <phoneticPr fontId="4"/>
  </si>
  <si>
    <t>月</t>
    <rPh sb="0" eb="1">
      <t>ガツ</t>
    </rPh>
    <phoneticPr fontId="4"/>
  </si>
  <si>
    <t>日</t>
    <rPh sb="0" eb="1">
      <t>ニチ</t>
    </rPh>
    <phoneticPr fontId="4"/>
  </si>
  <si>
    <t>責任者</t>
    <rPh sb="0" eb="3">
      <t>セキニンシャ</t>
    </rPh>
    <phoneticPr fontId="4"/>
  </si>
  <si>
    <t>学校長</t>
    <rPh sb="0" eb="3">
      <t>ガッコウチョウ</t>
    </rPh>
    <phoneticPr fontId="4"/>
  </si>
  <si>
    <r>
      <t>使用上の注意</t>
    </r>
    <r>
      <rPr>
        <b/>
        <sz val="11"/>
        <rFont val="ＭＳ Ｐゴシック"/>
        <family val="3"/>
        <charset val="128"/>
      </rPr>
      <t xml:space="preserve">
</t>
    </r>
    <r>
      <rPr>
        <b/>
        <sz val="14"/>
        <rFont val="ＭＳ Ｐゴシック"/>
        <family val="3"/>
        <charset val="128"/>
      </rPr>
      <t>このシステムは、毎回の大会参加申し込みの手間を省くために考え出したものです。
但し、間違っていたときの保証はできませんので、
必ずプリントアウトしたものを確認することを必ず行ってください。
※印刷時に、よく間違う間違いとして、入力用画面を印刷する場合があります。
必ず提出用にしてから印刷ください。</t>
    </r>
    <rPh sb="0" eb="3">
      <t>シヨウジョウ</t>
    </rPh>
    <rPh sb="4" eb="6">
      <t>チュウイ</t>
    </rPh>
    <rPh sb="15" eb="17">
      <t>マイカイ</t>
    </rPh>
    <rPh sb="18" eb="20">
      <t>タイカイ</t>
    </rPh>
    <rPh sb="20" eb="22">
      <t>サンカ</t>
    </rPh>
    <rPh sb="22" eb="23">
      <t>モウ</t>
    </rPh>
    <rPh sb="24" eb="25">
      <t>コ</t>
    </rPh>
    <rPh sb="27" eb="29">
      <t>テマ</t>
    </rPh>
    <rPh sb="30" eb="31">
      <t>ハブ</t>
    </rPh>
    <rPh sb="35" eb="36">
      <t>カンガ</t>
    </rPh>
    <rPh sb="37" eb="38">
      <t>ダ</t>
    </rPh>
    <rPh sb="46" eb="47">
      <t>タダ</t>
    </rPh>
    <rPh sb="49" eb="51">
      <t>マチガ</t>
    </rPh>
    <rPh sb="58" eb="60">
      <t>ホショウ</t>
    </rPh>
    <rPh sb="70" eb="71">
      <t>カナラ</t>
    </rPh>
    <rPh sb="84" eb="86">
      <t>カクニン</t>
    </rPh>
    <rPh sb="91" eb="92">
      <t>カナラ</t>
    </rPh>
    <rPh sb="93" eb="94">
      <t>オコナ</t>
    </rPh>
    <rPh sb="103" eb="105">
      <t>インサツ</t>
    </rPh>
    <rPh sb="105" eb="106">
      <t>ジ</t>
    </rPh>
    <rPh sb="110" eb="112">
      <t>マチガ</t>
    </rPh>
    <rPh sb="113" eb="115">
      <t>マチガ</t>
    </rPh>
    <rPh sb="120" eb="123">
      <t>ニュウリョクヨウ</t>
    </rPh>
    <rPh sb="123" eb="125">
      <t>ガメン</t>
    </rPh>
    <rPh sb="126" eb="128">
      <t>インサツ</t>
    </rPh>
    <rPh sb="130" eb="132">
      <t>バアイ</t>
    </rPh>
    <rPh sb="139" eb="140">
      <t>カナラ</t>
    </rPh>
    <rPh sb="141" eb="143">
      <t>テイシュツ</t>
    </rPh>
    <rPh sb="143" eb="144">
      <t>ヨウ</t>
    </rPh>
    <rPh sb="149" eb="151">
      <t>インサツ</t>
    </rPh>
    <phoneticPr fontId="4"/>
  </si>
  <si>
    <t>年　　度</t>
    <rPh sb="0" eb="1">
      <t>トシ</t>
    </rPh>
    <rPh sb="3" eb="4">
      <t>ド</t>
    </rPh>
    <phoneticPr fontId="4"/>
  </si>
  <si>
    <t>大会名</t>
    <rPh sb="0" eb="3">
      <t>タイカイメイ</t>
    </rPh>
    <phoneticPr fontId="4"/>
  </si>
  <si>
    <t>１から７の数字を入力</t>
    <rPh sb="5" eb="7">
      <t>スウジ</t>
    </rPh>
    <rPh sb="8" eb="10">
      <t>ニュウリョク</t>
    </rPh>
    <phoneticPr fontId="4"/>
  </si>
  <si>
    <t>地　　区</t>
    <rPh sb="0" eb="1">
      <t>チ</t>
    </rPh>
    <rPh sb="3" eb="4">
      <t>ク</t>
    </rPh>
    <phoneticPr fontId="4"/>
  </si>
  <si>
    <t>男　ｏｒ　女</t>
    <rPh sb="0" eb="1">
      <t>オトコ</t>
    </rPh>
    <rPh sb="5" eb="6">
      <t>オンナ</t>
    </rPh>
    <phoneticPr fontId="4"/>
  </si>
  <si>
    <t>１or２を選択</t>
    <rPh sb="5" eb="7">
      <t>センタク</t>
    </rPh>
    <phoneticPr fontId="4"/>
  </si>
  <si>
    <t>㊚</t>
    <phoneticPr fontId="4"/>
  </si>
  <si>
    <t>㊛</t>
    <phoneticPr fontId="4"/>
  </si>
  <si>
    <t>所在地</t>
    <rPh sb="0" eb="3">
      <t>ショザイチ</t>
    </rPh>
    <phoneticPr fontId="4"/>
  </si>
  <si>
    <t>電話番号</t>
    <rPh sb="0" eb="2">
      <t>デンワ</t>
    </rPh>
    <rPh sb="2" eb="4">
      <t>バンゴウ</t>
    </rPh>
    <phoneticPr fontId="4"/>
  </si>
  <si>
    <t>監　　督</t>
    <rPh sb="0" eb="1">
      <t>ラン</t>
    </rPh>
    <rPh sb="3" eb="4">
      <t>ヨシ</t>
    </rPh>
    <phoneticPr fontId="4"/>
  </si>
  <si>
    <t>マネージャー</t>
    <phoneticPr fontId="4"/>
  </si>
  <si>
    <t>コーチ</t>
    <phoneticPr fontId="4"/>
  </si>
  <si>
    <t>キャプテン</t>
    <phoneticPr fontId="4"/>
  </si>
  <si>
    <t>提
出
日</t>
    <rPh sb="0" eb="1">
      <t>ツツミ</t>
    </rPh>
    <rPh sb="2" eb="3">
      <t>デ</t>
    </rPh>
    <rPh sb="4" eb="5">
      <t>ヒ</t>
    </rPh>
    <phoneticPr fontId="4"/>
  </si>
  <si>
    <t>学校長名</t>
    <rPh sb="0" eb="2">
      <t>ガッコウ</t>
    </rPh>
    <rPh sb="2" eb="3">
      <t>チョウ</t>
    </rPh>
    <rPh sb="3" eb="4">
      <t>メイ</t>
    </rPh>
    <phoneticPr fontId="4"/>
  </si>
  <si>
    <t>選手データ</t>
    <rPh sb="0" eb="2">
      <t>センシュ</t>
    </rPh>
    <phoneticPr fontId="4"/>
  </si>
  <si>
    <t>日付</t>
    <rPh sb="0" eb="2">
      <t>ヒヅケ</t>
    </rPh>
    <phoneticPr fontId="4"/>
  </si>
  <si>
    <t>選手氏名</t>
    <rPh sb="0" eb="2">
      <t>センシュ</t>
    </rPh>
    <rPh sb="2" eb="4">
      <t>シメイ</t>
    </rPh>
    <phoneticPr fontId="4"/>
  </si>
  <si>
    <t>年令</t>
    <rPh sb="0" eb="2">
      <t>ネンレイ</t>
    </rPh>
    <phoneticPr fontId="4"/>
  </si>
  <si>
    <t>学年</t>
    <rPh sb="0" eb="2">
      <t>ガクネン</t>
    </rPh>
    <phoneticPr fontId="4"/>
  </si>
  <si>
    <t>身長</t>
    <rPh sb="0" eb="2">
      <t>シンチョウ</t>
    </rPh>
    <phoneticPr fontId="4"/>
  </si>
  <si>
    <t>番号</t>
    <rPh sb="0" eb="2">
      <t>バンゴウ</t>
    </rPh>
    <phoneticPr fontId="4"/>
  </si>
  <si>
    <t>氏名</t>
    <rPh sb="0" eb="2">
      <t>シメイ</t>
    </rPh>
    <phoneticPr fontId="4"/>
  </si>
  <si>
    <t>誕生日</t>
    <rPh sb="0" eb="3">
      <t>タンジョウビ</t>
    </rPh>
    <phoneticPr fontId="4"/>
  </si>
  <si>
    <t>未入力番号チェック表</t>
    <rPh sb="0" eb="1">
      <t>ミ</t>
    </rPh>
    <rPh sb="1" eb="3">
      <t>ニュウリョク</t>
    </rPh>
    <rPh sb="3" eb="5">
      <t>バンゴウ</t>
    </rPh>
    <rPh sb="9" eb="10">
      <t>ヒョウ</t>
    </rPh>
    <phoneticPr fontId="4"/>
  </si>
  <si>
    <t>生年月日</t>
  </si>
  <si>
    <t>提出用番号
入力</t>
    <rPh sb="0" eb="3">
      <t>テイシュツヨウ</t>
    </rPh>
    <rPh sb="3" eb="5">
      <t>バンゴウ</t>
    </rPh>
    <rPh sb="6" eb="8">
      <t>ニュウリョク</t>
    </rPh>
    <phoneticPr fontId="1"/>
  </si>
  <si>
    <t>「JVA-MRS」の「メンバー一括設定メンバー」→「一括所属変更（新規登録、継続）」から「現在の配下メンバー一覧」シートへコピー、貼り付けをする。</t>
    <rPh sb="45" eb="47">
      <t>ゲンザイ</t>
    </rPh>
    <rPh sb="48" eb="50">
      <t>ハイカ</t>
    </rPh>
    <rPh sb="54" eb="56">
      <t>イチラン</t>
    </rPh>
    <phoneticPr fontId="1"/>
  </si>
  <si>
    <t>「入力用」シートの黄色部分を入力</t>
    <rPh sb="1" eb="4">
      <t>ニュウリョクヨウ</t>
    </rPh>
    <rPh sb="9" eb="11">
      <t>キイロ</t>
    </rPh>
    <rPh sb="11" eb="13">
      <t>ブブン</t>
    </rPh>
    <rPh sb="14" eb="16">
      <t>ニュウリョク</t>
    </rPh>
    <phoneticPr fontId="1"/>
  </si>
  <si>
    <t>「提出用」シートを確認し申込時にＭＲＳと一緒に提出</t>
    <rPh sb="1" eb="4">
      <t>テイシュツヨウ</t>
    </rPh>
    <rPh sb="9" eb="11">
      <t>カクニン</t>
    </rPh>
    <rPh sb="12" eb="14">
      <t>モウシコミ</t>
    </rPh>
    <rPh sb="14" eb="15">
      <t>ジ</t>
    </rPh>
    <rPh sb="20" eb="22">
      <t>イッショ</t>
    </rPh>
    <rPh sb="23" eb="25">
      <t>テイシュツ</t>
    </rPh>
    <phoneticPr fontId="1"/>
  </si>
  <si>
    <t>「構成メンバー」シートの黄色部分を入力または直接入力し、
切り取ってから試合当日に受付へ提出</t>
    <rPh sb="1" eb="3">
      <t>コウセイ</t>
    </rPh>
    <rPh sb="12" eb="14">
      <t>キイロ</t>
    </rPh>
    <rPh sb="14" eb="16">
      <t>ブブン</t>
    </rPh>
    <rPh sb="17" eb="19">
      <t>ニュウリョク</t>
    </rPh>
    <rPh sb="22" eb="24">
      <t>チョクセツ</t>
    </rPh>
    <rPh sb="24" eb="26">
      <t>ニュウリョク</t>
    </rPh>
    <rPh sb="29" eb="30">
      <t>キ</t>
    </rPh>
    <rPh sb="31" eb="32">
      <t>ト</t>
    </rPh>
    <rPh sb="36" eb="38">
      <t>シアイ</t>
    </rPh>
    <rPh sb="38" eb="40">
      <t>トウジツ</t>
    </rPh>
    <rPh sb="41" eb="43">
      <t>ウケツケ</t>
    </rPh>
    <rPh sb="44" eb="46">
      <t>テイシュツ</t>
    </rPh>
    <phoneticPr fontId="1"/>
  </si>
  <si>
    <t>「ラインナップシート」シートを試合前に提出できるよう準備</t>
    <rPh sb="15" eb="17">
      <t>シアイ</t>
    </rPh>
    <rPh sb="17" eb="18">
      <t>マエ</t>
    </rPh>
    <rPh sb="19" eb="21">
      <t>テイシュツ</t>
    </rPh>
    <rPh sb="26" eb="28">
      <t>ジュンビ</t>
    </rPh>
    <phoneticPr fontId="1"/>
  </si>
  <si>
    <t>注意</t>
    <rPh sb="0" eb="2">
      <t>チュウイ</t>
    </rPh>
    <phoneticPr fontId="1"/>
  </si>
  <si>
    <t>「構成メンバー」と「ラインナップシート」は試合当日の受付で配布するので
試合当日に書き込んで提出をしてもよい</t>
    <rPh sb="1" eb="3">
      <t>コウセイ</t>
    </rPh>
    <rPh sb="21" eb="23">
      <t>シアイ</t>
    </rPh>
    <rPh sb="23" eb="25">
      <t>トウジツ</t>
    </rPh>
    <rPh sb="26" eb="28">
      <t>ウケツケ</t>
    </rPh>
    <rPh sb="29" eb="31">
      <t>ハイフ</t>
    </rPh>
    <rPh sb="36" eb="38">
      <t>シアイ</t>
    </rPh>
    <rPh sb="38" eb="40">
      <t>トウジツ</t>
    </rPh>
    <rPh sb="41" eb="42">
      <t>カ</t>
    </rPh>
    <rPh sb="43" eb="44">
      <t>コ</t>
    </rPh>
    <rPh sb="46" eb="48">
      <t>テイシュツ</t>
    </rPh>
    <phoneticPr fontId="1"/>
  </si>
  <si>
    <t>所属状態</t>
  </si>
  <si>
    <t>引率</t>
    <rPh sb="0" eb="2">
      <t>インソツ</t>
    </rPh>
    <phoneticPr fontId="1"/>
  </si>
  <si>
    <t>提出用シートの番号を黄色部分に入力・競技者番号は背番号を入力</t>
    <rPh sb="0" eb="3">
      <t>テイシュツヨウ</t>
    </rPh>
    <rPh sb="7" eb="9">
      <t>バンゴウ</t>
    </rPh>
    <rPh sb="10" eb="12">
      <t>キイロ</t>
    </rPh>
    <rPh sb="12" eb="14">
      <t>ブブン</t>
    </rPh>
    <rPh sb="15" eb="17">
      <t>ニュウリョク</t>
    </rPh>
    <rPh sb="18" eb="21">
      <t>キョウギシャ</t>
    </rPh>
    <rPh sb="21" eb="23">
      <t>バンゴウ</t>
    </rPh>
    <rPh sb="24" eb="27">
      <t>セバンゴウ</t>
    </rPh>
    <rPh sb="28" eb="30">
      <t>ニュウリョク</t>
    </rPh>
    <phoneticPr fontId="1"/>
  </si>
  <si>
    <t>↓</t>
    <phoneticPr fontId="1"/>
  </si>
  <si>
    <t>↓</t>
    <phoneticPr fontId="1"/>
  </si>
  <si>
    <t>↑　直接入力、手書き用　↑</t>
    <rPh sb="2" eb="4">
      <t>チョクセツ</t>
    </rPh>
    <rPh sb="4" eb="6">
      <t>ニュウリョク</t>
    </rPh>
    <rPh sb="7" eb="8">
      <t>テ</t>
    </rPh>
    <rPh sb="8" eb="9">
      <t>ガ</t>
    </rPh>
    <rPh sb="10" eb="11">
      <t>ヨウ</t>
    </rPh>
    <phoneticPr fontId="1"/>
  </si>
  <si>
    <t>セット</t>
    <phoneticPr fontId="4"/>
  </si>
  <si>
    <t>監督サイン</t>
    <phoneticPr fontId="4"/>
  </si>
  <si>
    <t>監督サイン</t>
    <phoneticPr fontId="4"/>
  </si>
  <si>
    <t>セット</t>
    <phoneticPr fontId="4"/>
  </si>
  <si>
    <r>
      <t>A</t>
    </r>
    <r>
      <rPr>
        <sz val="6"/>
        <rFont val="ＭＳ Ｐゴシック"/>
        <family val="3"/>
        <charset val="128"/>
      </rPr>
      <t>or</t>
    </r>
    <r>
      <rPr>
        <b/>
        <sz val="6"/>
        <rFont val="ＭＳ Ｐゴシック"/>
        <family val="3"/>
        <charset val="128"/>
      </rPr>
      <t>B</t>
    </r>
    <phoneticPr fontId="4"/>
  </si>
  <si>
    <r>
      <t>A</t>
    </r>
    <r>
      <rPr>
        <sz val="6"/>
        <rFont val="ＭＳ Ｐゴシック"/>
        <family val="3"/>
        <charset val="128"/>
      </rPr>
      <t>or</t>
    </r>
    <r>
      <rPr>
        <b/>
        <sz val="6"/>
        <rFont val="ＭＳ Ｐゴシック"/>
        <family val="3"/>
        <charset val="128"/>
      </rPr>
      <t>B</t>
    </r>
    <phoneticPr fontId="4"/>
  </si>
  <si>
    <t>チーム名</t>
    <phoneticPr fontId="4"/>
  </si>
  <si>
    <t>チーム名</t>
    <phoneticPr fontId="4"/>
  </si>
  <si>
    <t>番号</t>
    <rPh sb="0" eb="1">
      <t>バン</t>
    </rPh>
    <rPh sb="1" eb="2">
      <t>ゴウ</t>
    </rPh>
    <phoneticPr fontId="4"/>
  </si>
  <si>
    <t>氏　名</t>
    <rPh sb="0" eb="1">
      <t>シ</t>
    </rPh>
    <rPh sb="2" eb="3">
      <t>メイ</t>
    </rPh>
    <phoneticPr fontId="4"/>
  </si>
  <si>
    <t>リ　ベ　ロ</t>
    <phoneticPr fontId="4"/>
  </si>
  <si>
    <t>チームキャプテン</t>
    <phoneticPr fontId="4"/>
  </si>
  <si>
    <t>監督</t>
    <rPh sb="0" eb="2">
      <t>カントク</t>
    </rPh>
    <phoneticPr fontId="4"/>
  </si>
  <si>
    <r>
      <t>A</t>
    </r>
    <r>
      <rPr>
        <sz val="6"/>
        <rFont val="ＭＳ Ｐゴシック"/>
        <family val="3"/>
        <charset val="128"/>
      </rPr>
      <t>or</t>
    </r>
    <r>
      <rPr>
        <b/>
        <sz val="6"/>
        <rFont val="ＭＳ Ｐゴシック"/>
        <family val="3"/>
        <charset val="128"/>
      </rPr>
      <t>B</t>
    </r>
    <phoneticPr fontId="4"/>
  </si>
  <si>
    <t>年度</t>
  </si>
  <si>
    <t>チームID</t>
  </si>
  <si>
    <t>チーム名/団体名</t>
  </si>
  <si>
    <t>競技区分</t>
  </si>
  <si>
    <t>チーム区分</t>
  </si>
  <si>
    <t>男女別</t>
  </si>
  <si>
    <t>都道府県</t>
  </si>
  <si>
    <t>メンバーID</t>
  </si>
  <si>
    <t>氏名（姓）</t>
  </si>
  <si>
    <t>氏名（名）</t>
  </si>
  <si>
    <t>氏名カナ（姓）</t>
  </si>
  <si>
    <t>氏名カナ（名）</t>
  </si>
  <si>
    <t>氏名アルファベット（姓）</t>
  </si>
  <si>
    <t>氏名アルファベット（名）</t>
  </si>
  <si>
    <t>性別</t>
  </si>
  <si>
    <t>メンバー区分</t>
  </si>
  <si>
    <t>承認日</t>
  </si>
  <si>
    <t>登録日</t>
  </si>
  <si>
    <t>出身校</t>
  </si>
  <si>
    <t>郵便番号</t>
  </si>
  <si>
    <t>住所（都道府県）</t>
  </si>
  <si>
    <t>住所（市区郡町村）</t>
  </si>
  <si>
    <t>住所（丁目・番地）</t>
  </si>
  <si>
    <t>住所（建物名）</t>
  </si>
  <si>
    <t>電話番号</t>
  </si>
  <si>
    <t>メールアドレス</t>
  </si>
  <si>
    <t>身長(cm)</t>
  </si>
  <si>
    <t/>
  </si>
  <si>
    <t>県　新　人</t>
    <rPh sb="0" eb="1">
      <t>ケン</t>
    </rPh>
    <rPh sb="2" eb="3">
      <t>シン</t>
    </rPh>
    <rPh sb="4" eb="5">
      <t>ジン</t>
    </rPh>
    <phoneticPr fontId="5"/>
  </si>
  <si>
    <t>全日本バレーボール高等学校選手権大会岐阜県代表決定戦</t>
    <rPh sb="0" eb="3">
      <t>ゼンニッポン</t>
    </rPh>
    <rPh sb="9" eb="11">
      <t>コウトウ</t>
    </rPh>
    <rPh sb="11" eb="13">
      <t>ガッコウ</t>
    </rPh>
    <rPh sb="13" eb="16">
      <t>センシュケン</t>
    </rPh>
    <rPh sb="16" eb="18">
      <t>タイカイ</t>
    </rPh>
    <rPh sb="18" eb="20">
      <t>ギフ</t>
    </rPh>
    <rPh sb="21" eb="23">
      <t>ダイヒョウ</t>
    </rPh>
    <rPh sb="23" eb="26">
      <t>ケッテイセン</t>
    </rPh>
    <phoneticPr fontId="5"/>
  </si>
  <si>
    <t>県高校スプリングチャレンジカップ</t>
    <rPh sb="0" eb="1">
      <t>ケン</t>
    </rPh>
    <rPh sb="1" eb="3">
      <t>コウコウ</t>
    </rPh>
    <phoneticPr fontId="5"/>
  </si>
  <si>
    <t>県高校総体　〇〇地区予選</t>
    <rPh sb="0" eb="1">
      <t>ケン</t>
    </rPh>
    <rPh sb="1" eb="3">
      <t>コウコウ</t>
    </rPh>
    <rPh sb="3" eb="5">
      <t>ソウタイ</t>
    </rPh>
    <rPh sb="8" eb="10">
      <t>チク</t>
    </rPh>
    <rPh sb="10" eb="12">
      <t>ヨセン</t>
    </rPh>
    <phoneticPr fontId="5"/>
  </si>
  <si>
    <t>〇〇地区総合体育</t>
    <rPh sb="2" eb="4">
      <t>チク</t>
    </rPh>
    <rPh sb="4" eb="6">
      <t>ソウゴウ</t>
    </rPh>
    <rPh sb="6" eb="8">
      <t>タイイク</t>
    </rPh>
    <phoneticPr fontId="5"/>
  </si>
  <si>
    <t>県新人大会　〇〇地区予選</t>
    <rPh sb="0" eb="3">
      <t>ケンシンジン</t>
    </rPh>
    <rPh sb="3" eb="5">
      <t>タイカイ</t>
    </rPh>
    <rPh sb="8" eb="10">
      <t>チク</t>
    </rPh>
    <rPh sb="10" eb="12">
      <t>ヨセン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</si>
</sst>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2"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sz val="14"/>
      <color theme="1"/>
      <name val="ＭＳ Ｐゴシック"/>
      <family val="2"/>
      <charset val="128"/>
      <scheme val="minor"/>
    </font>
    <font>
      <sz val="6"/>
      <name val="ＭＳ Ｐゴシック"/>
      <family val="3"/>
      <charset val="128"/>
    </font>
    <font>
      <b/>
      <sz val="9"/>
      <name val="ＭＳ Ｐゴシック"/>
      <family val="3"/>
      <charset val="128"/>
    </font>
    <font>
      <b/>
      <sz val="16"/>
      <color theme="1"/>
      <name val="ＭＳ Ｐゴシック"/>
      <family val="3"/>
      <charset val="128"/>
      <scheme val="minor"/>
    </font>
    <font>
      <sz val="6"/>
      <color theme="1"/>
      <name val="HGS創英ﾌﾟﾚｾﾞﾝｽEB"/>
      <family val="1"/>
      <charset val="128"/>
    </font>
    <font>
      <sz val="11"/>
      <color theme="1"/>
      <name val="HGS創英ﾌﾟﾚｾﾞﾝｽEB"/>
      <family val="1"/>
      <charset val="128"/>
    </font>
    <font>
      <sz val="11"/>
      <name val="ＭＳ Ｐゴシック"/>
      <family val="3"/>
      <charset val="128"/>
    </font>
    <font>
      <sz val="11"/>
      <name val="ＭＳ Ｐ明朝"/>
      <family val="1"/>
      <charset val="128"/>
    </font>
    <font>
      <b/>
      <sz val="13"/>
      <name val="ＭＳ Ｐゴシック"/>
      <family val="3"/>
      <charset val="128"/>
    </font>
    <font>
      <b/>
      <sz val="11"/>
      <name val="ＭＳ Ｐゴシック"/>
      <family val="3"/>
      <charset val="128"/>
    </font>
    <font>
      <sz val="13"/>
      <name val="ＭＳ Ｐゴシック"/>
      <family val="3"/>
      <charset val="128"/>
    </font>
    <font>
      <sz val="14"/>
      <name val="ＭＳ Ｐ明朝"/>
      <family val="1"/>
      <charset val="128"/>
    </font>
    <font>
      <sz val="16"/>
      <name val="ＭＳ Ｐ明朝"/>
      <family val="1"/>
      <charset val="128"/>
    </font>
    <font>
      <sz val="10"/>
      <name val="ＭＳ Ｐ明朝"/>
      <family val="1"/>
      <charset val="128"/>
    </font>
    <font>
      <sz val="24"/>
      <name val="ＭＳ Ｐ明朝"/>
      <family val="1"/>
      <charset val="128"/>
    </font>
    <font>
      <b/>
      <sz val="18"/>
      <name val="ＭＳ Ｐゴシック"/>
      <family val="3"/>
      <charset val="128"/>
    </font>
    <font>
      <b/>
      <sz val="14"/>
      <name val="ＭＳ Ｐゴシック"/>
      <family val="3"/>
      <charset val="128"/>
    </font>
    <font>
      <sz val="18"/>
      <name val="ＭＳ Ｐ明朝"/>
      <family val="1"/>
      <charset val="128"/>
    </font>
    <font>
      <sz val="12"/>
      <name val="ＭＳ Ｐ明朝"/>
      <family val="1"/>
      <charset val="128"/>
    </font>
    <font>
      <u/>
      <sz val="11"/>
      <color indexed="12"/>
      <name val="ＭＳ Ｐゴシック"/>
      <family val="3"/>
      <charset val="128"/>
    </font>
    <font>
      <sz val="14"/>
      <color theme="1"/>
      <name val="ＭＳ Ｐゴシック"/>
      <family val="3"/>
      <charset val="128"/>
      <scheme val="minor"/>
    </font>
    <font>
      <sz val="6"/>
      <color theme="1"/>
      <name val="ＭＳ Ｐゴシック"/>
      <family val="3"/>
      <charset val="128"/>
      <scheme val="minor"/>
    </font>
    <font>
      <sz val="14"/>
      <color rgb="FF000000"/>
      <name val="ＭＳ Ｐゴシック"/>
      <family val="3"/>
      <charset val="128"/>
      <scheme val="minor"/>
    </font>
    <font>
      <sz val="9"/>
      <name val="ＭＳ Ｐゴシック"/>
      <family val="3"/>
      <charset val="128"/>
    </font>
    <font>
      <sz val="9"/>
      <color theme="1"/>
      <name val="ＭＳ Ｐゴシック"/>
      <family val="3"/>
      <charset val="128"/>
      <scheme val="minor"/>
    </font>
    <font>
      <sz val="10"/>
      <name val="ＭＳ Ｐゴシック"/>
      <family val="3"/>
      <charset val="128"/>
    </font>
    <font>
      <sz val="24"/>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b/>
      <sz val="6"/>
      <name val="ＭＳ Ｐゴシック"/>
      <family val="3"/>
      <charset val="128"/>
    </font>
    <font>
      <u/>
      <sz val="9"/>
      <name val="ＭＳ Ｐゴシック"/>
      <family val="3"/>
      <charset val="128"/>
    </font>
    <font>
      <i/>
      <sz val="22"/>
      <name val="ＭＳ Ｐゴシック"/>
      <family val="3"/>
      <charset val="128"/>
    </font>
    <font>
      <u/>
      <sz val="8"/>
      <name val="ＭＳ Ｐゴシック"/>
      <family val="3"/>
      <charset val="128"/>
    </font>
    <font>
      <i/>
      <sz val="14"/>
      <name val="HGP行書体"/>
      <family val="4"/>
      <charset val="128"/>
    </font>
    <font>
      <i/>
      <sz val="14"/>
      <name val="HGP教科書体"/>
      <family val="1"/>
      <charset val="128"/>
    </font>
    <font>
      <i/>
      <sz val="14"/>
      <name val="HGS行書体"/>
      <family val="4"/>
      <charset val="128"/>
    </font>
    <font>
      <i/>
      <sz val="14"/>
      <name val="HG正楷書体-PRO"/>
      <family val="4"/>
      <charset val="128"/>
    </font>
    <font>
      <sz val="22"/>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10"/>
        <bgColor indexed="64"/>
      </patternFill>
    </fill>
    <fill>
      <patternFill patternType="solid">
        <fgColor rgb="FF00B0F0"/>
        <bgColor indexed="64"/>
      </patternFill>
    </fill>
    <fill>
      <patternFill patternType="solid">
        <fgColor theme="1"/>
        <bgColor indexed="64"/>
      </patternFill>
    </fill>
  </fills>
  <borders count="100">
    <border>
      <left/>
      <right/>
      <top/>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style="hair">
        <color auto="1"/>
      </top>
      <bottom/>
      <diagonal/>
    </border>
    <border>
      <left/>
      <right style="dashed">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bottom style="dotted">
        <color indexed="64"/>
      </bottom>
      <diagonal/>
    </border>
    <border>
      <left style="hair">
        <color indexed="64"/>
      </left>
      <right style="thin">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medium">
        <color indexed="64"/>
      </left>
      <right/>
      <top style="medium">
        <color indexed="64"/>
      </top>
      <bottom/>
      <diagonal/>
    </border>
    <border>
      <left/>
      <right/>
      <top style="medium">
        <color indexed="64"/>
      </top>
      <bottom style="hair">
        <color auto="1"/>
      </bottom>
      <diagonal/>
    </border>
    <border>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4">
    <xf numFmtId="0" fontId="0" fillId="0" borderId="0">
      <alignment vertical="center"/>
    </xf>
    <xf numFmtId="0" fontId="9" fillId="0" borderId="0">
      <alignment vertical="center"/>
    </xf>
    <xf numFmtId="0" fontId="22" fillId="0" borderId="0" applyNumberFormat="0" applyFill="0" applyBorder="0" applyAlignment="0" applyProtection="0">
      <alignment vertical="top"/>
      <protection locked="0"/>
    </xf>
    <xf numFmtId="0" fontId="9" fillId="0" borderId="0"/>
  </cellStyleXfs>
  <cellXfs count="411">
    <xf numFmtId="0" fontId="0" fillId="0" borderId="0" xfId="0">
      <alignment vertical="center"/>
    </xf>
    <xf numFmtId="0" fontId="3" fillId="0" borderId="0" xfId="0" applyFont="1">
      <alignment vertical="center"/>
    </xf>
    <xf numFmtId="0" fontId="0" fillId="0" borderId="0" xfId="0" applyFill="1">
      <alignment vertical="center"/>
    </xf>
    <xf numFmtId="0" fontId="9" fillId="0" borderId="0" xfId="1">
      <alignment vertical="center"/>
    </xf>
    <xf numFmtId="0" fontId="9" fillId="0" borderId="35" xfId="1" applyBorder="1">
      <alignment vertical="center"/>
    </xf>
    <xf numFmtId="0" fontId="10" fillId="0" borderId="0" xfId="1" applyFont="1">
      <alignment vertical="center"/>
    </xf>
    <xf numFmtId="0" fontId="15" fillId="0" borderId="0" xfId="1" applyFont="1">
      <alignment vertical="center"/>
    </xf>
    <xf numFmtId="0" fontId="10" fillId="0" borderId="0" xfId="1" applyFont="1" applyBorder="1">
      <alignment vertical="center"/>
    </xf>
    <xf numFmtId="0" fontId="10" fillId="0" borderId="23" xfId="1" applyFont="1" applyBorder="1">
      <alignment vertical="center"/>
    </xf>
    <xf numFmtId="0" fontId="10" fillId="0" borderId="33" xfId="1" applyFont="1" applyBorder="1">
      <alignment vertical="center"/>
    </xf>
    <xf numFmtId="0" fontId="10" fillId="0" borderId="19" xfId="1" applyFont="1" applyBorder="1">
      <alignment vertical="center"/>
    </xf>
    <xf numFmtId="0" fontId="10" fillId="0" borderId="1" xfId="1" applyFont="1" applyBorder="1">
      <alignment vertical="center"/>
    </xf>
    <xf numFmtId="0" fontId="10" fillId="0" borderId="37" xfId="1" applyFont="1" applyBorder="1">
      <alignment vertical="center"/>
    </xf>
    <xf numFmtId="0" fontId="9" fillId="0" borderId="1" xfId="1" applyBorder="1">
      <alignment vertical="center"/>
    </xf>
    <xf numFmtId="0" fontId="9" fillId="0" borderId="38" xfId="1" applyBorder="1">
      <alignment vertical="center"/>
    </xf>
    <xf numFmtId="0" fontId="10" fillId="0" borderId="22" xfId="1" applyFont="1" applyBorder="1">
      <alignment vertical="center"/>
    </xf>
    <xf numFmtId="0" fontId="10" fillId="0" borderId="21" xfId="1" applyFont="1" applyBorder="1">
      <alignment vertical="center"/>
    </xf>
    <xf numFmtId="0" fontId="10" fillId="0" borderId="0" xfId="1" applyFont="1" applyAlignment="1">
      <alignment vertical="center"/>
    </xf>
    <xf numFmtId="0" fontId="10" fillId="0" borderId="15" xfId="1" applyFont="1" applyBorder="1" applyAlignment="1">
      <alignment vertical="center"/>
    </xf>
    <xf numFmtId="0" fontId="10" fillId="0" borderId="40" xfId="1" applyFont="1" applyBorder="1" applyAlignment="1">
      <alignment vertical="center"/>
    </xf>
    <xf numFmtId="0" fontId="10" fillId="0" borderId="13" xfId="1" applyFont="1" applyBorder="1">
      <alignment vertical="center"/>
    </xf>
    <xf numFmtId="0" fontId="10" fillId="0" borderId="14" xfId="1" applyFont="1" applyBorder="1">
      <alignment vertical="center"/>
    </xf>
    <xf numFmtId="0" fontId="10" fillId="0" borderId="16" xfId="1" applyFont="1" applyBorder="1">
      <alignment vertical="center"/>
    </xf>
    <xf numFmtId="0" fontId="14" fillId="0" borderId="44" xfId="1" applyFont="1" applyBorder="1" applyAlignment="1">
      <alignment vertical="center"/>
    </xf>
    <xf numFmtId="0" fontId="14" fillId="0" borderId="13" xfId="1" applyFont="1" applyBorder="1" applyAlignment="1">
      <alignment vertical="center"/>
    </xf>
    <xf numFmtId="0" fontId="14" fillId="0" borderId="0" xfId="1" applyFont="1" applyBorder="1" applyAlignment="1">
      <alignment vertical="center"/>
    </xf>
    <xf numFmtId="0" fontId="14" fillId="0" borderId="14" xfId="1" applyFont="1" applyBorder="1" applyAlignment="1">
      <alignment vertical="center"/>
    </xf>
    <xf numFmtId="0" fontId="14" fillId="0" borderId="22" xfId="1" applyFont="1" applyBorder="1" applyAlignment="1">
      <alignment vertical="center"/>
    </xf>
    <xf numFmtId="0" fontId="14" fillId="0" borderId="46" xfId="1" applyFont="1" applyBorder="1" applyAlignment="1">
      <alignment vertical="center"/>
    </xf>
    <xf numFmtId="0" fontId="10" fillId="0" borderId="0" xfId="1" applyFont="1" applyBorder="1" applyAlignment="1">
      <alignment vertical="center"/>
    </xf>
    <xf numFmtId="0" fontId="10" fillId="0" borderId="22" xfId="1" applyFont="1" applyBorder="1" applyAlignment="1">
      <alignment vertical="center"/>
    </xf>
    <xf numFmtId="0" fontId="10" fillId="0" borderId="0" xfId="1" applyFont="1" applyBorder="1" applyAlignment="1">
      <alignment horizontal="center" vertical="center"/>
    </xf>
    <xf numFmtId="0" fontId="12" fillId="0" borderId="0" xfId="1" applyFont="1" applyAlignment="1">
      <alignment vertical="center"/>
    </xf>
    <xf numFmtId="0" fontId="20" fillId="0" borderId="0" xfId="1" applyFont="1">
      <alignment vertical="center"/>
    </xf>
    <xf numFmtId="0" fontId="15" fillId="0" borderId="2" xfId="1" applyFont="1" applyFill="1" applyBorder="1" applyAlignment="1">
      <alignment horizontal="center" vertical="center"/>
    </xf>
    <xf numFmtId="0" fontId="9" fillId="0" borderId="30" xfId="1" applyBorder="1" applyAlignment="1">
      <alignment horizontal="center" vertical="center"/>
    </xf>
    <xf numFmtId="0" fontId="14" fillId="0" borderId="29" xfId="1" applyFont="1" applyBorder="1" applyAlignment="1">
      <alignment horizontal="center" vertical="center"/>
    </xf>
    <xf numFmtId="0" fontId="21" fillId="0" borderId="0" xfId="1" applyFont="1" applyFill="1" applyBorder="1" applyAlignment="1">
      <alignment horizontal="center" vertical="center"/>
    </xf>
    <xf numFmtId="0" fontId="9" fillId="0" borderId="50" xfId="1" applyBorder="1" applyAlignment="1">
      <alignment horizontal="center" vertical="center"/>
    </xf>
    <xf numFmtId="0" fontId="9" fillId="0" borderId="28" xfId="1" applyBorder="1" applyAlignment="1">
      <alignment horizontal="center" vertical="center"/>
    </xf>
    <xf numFmtId="0" fontId="14" fillId="0" borderId="27" xfId="1" applyFont="1" applyBorder="1" applyAlignment="1">
      <alignment horizontal="center" vertical="center"/>
    </xf>
    <xf numFmtId="0" fontId="9" fillId="0" borderId="52" xfId="1" applyBorder="1" applyAlignment="1">
      <alignment horizontal="center" vertical="center"/>
    </xf>
    <xf numFmtId="0" fontId="10" fillId="0" borderId="56" xfId="1" applyFont="1" applyBorder="1">
      <alignment vertical="center"/>
    </xf>
    <xf numFmtId="0" fontId="9" fillId="0" borderId="57" xfId="1" applyBorder="1">
      <alignment vertical="center"/>
    </xf>
    <xf numFmtId="0" fontId="9" fillId="0" borderId="58" xfId="1" applyBorder="1">
      <alignment vertical="center"/>
    </xf>
    <xf numFmtId="0" fontId="20" fillId="0" borderId="31" xfId="1" applyFont="1" applyBorder="1">
      <alignment vertical="center"/>
    </xf>
    <xf numFmtId="0" fontId="10" fillId="0" borderId="59" xfId="1" applyFont="1" applyBorder="1">
      <alignment vertical="center"/>
    </xf>
    <xf numFmtId="0" fontId="9" fillId="0" borderId="0" xfId="1" applyBorder="1">
      <alignment vertical="center"/>
    </xf>
    <xf numFmtId="0" fontId="9" fillId="0" borderId="60" xfId="1" applyBorder="1">
      <alignment vertical="center"/>
    </xf>
    <xf numFmtId="0" fontId="20" fillId="0" borderId="61" xfId="1" applyFont="1" applyBorder="1">
      <alignment vertical="center"/>
    </xf>
    <xf numFmtId="0" fontId="14" fillId="0" borderId="0" xfId="1" applyFont="1" applyBorder="1">
      <alignment vertical="center"/>
    </xf>
    <xf numFmtId="14" fontId="9" fillId="0" borderId="2" xfId="1" applyNumberFormat="1" applyBorder="1">
      <alignment vertical="center"/>
    </xf>
    <xf numFmtId="0" fontId="20" fillId="0" borderId="2" xfId="1" applyFont="1" applyBorder="1" applyAlignment="1">
      <alignment horizontal="center" vertical="center"/>
    </xf>
    <xf numFmtId="0" fontId="10" fillId="0" borderId="2" xfId="1" applyFont="1" applyBorder="1" applyAlignment="1">
      <alignment horizontal="center" vertical="center"/>
    </xf>
    <xf numFmtId="0" fontId="9" fillId="0" borderId="2" xfId="1" applyBorder="1">
      <alignment vertical="center"/>
    </xf>
    <xf numFmtId="0" fontId="9" fillId="0" borderId="2" xfId="1" applyFill="1" applyBorder="1">
      <alignment vertical="center"/>
    </xf>
    <xf numFmtId="0" fontId="10" fillId="0" borderId="2" xfId="1" applyFont="1" applyBorder="1">
      <alignment vertical="center"/>
    </xf>
    <xf numFmtId="0" fontId="10" fillId="0" borderId="61" xfId="1" applyFont="1" applyFill="1" applyBorder="1">
      <alignment vertical="center"/>
    </xf>
    <xf numFmtId="0" fontId="9" fillId="0" borderId="59" xfId="1" applyBorder="1">
      <alignment vertical="center"/>
    </xf>
    <xf numFmtId="0" fontId="20" fillId="0" borderId="0" xfId="1" applyFont="1" applyAlignment="1">
      <alignment vertical="center"/>
    </xf>
    <xf numFmtId="0" fontId="20" fillId="0" borderId="0" xfId="1" applyFont="1" applyFill="1" applyAlignment="1">
      <alignment vertical="center"/>
    </xf>
    <xf numFmtId="0" fontId="20" fillId="0" borderId="0" xfId="1" applyFont="1" applyFill="1">
      <alignment vertical="center"/>
    </xf>
    <xf numFmtId="0" fontId="10" fillId="0" borderId="50" xfId="1" applyFont="1" applyFill="1" applyBorder="1">
      <alignment vertical="center"/>
    </xf>
    <xf numFmtId="0" fontId="10" fillId="0" borderId="2" xfId="1" applyFont="1" applyFill="1" applyBorder="1">
      <alignment vertical="center"/>
    </xf>
    <xf numFmtId="0" fontId="10" fillId="0" borderId="63" xfId="1" applyFont="1" applyFill="1" applyBorder="1">
      <alignment vertical="center"/>
    </xf>
    <xf numFmtId="0" fontId="10" fillId="0" borderId="28" xfId="1" applyFont="1" applyFill="1" applyBorder="1">
      <alignment vertical="center"/>
    </xf>
    <xf numFmtId="0" fontId="10" fillId="0" borderId="64" xfId="1" applyFont="1" applyFill="1" applyBorder="1">
      <alignment vertical="center"/>
    </xf>
    <xf numFmtId="0" fontId="10" fillId="0" borderId="27" xfId="1" applyFont="1" applyFill="1" applyBorder="1">
      <alignment vertical="center"/>
    </xf>
    <xf numFmtId="0" fontId="9" fillId="0" borderId="65" xfId="1" applyBorder="1">
      <alignment vertical="center"/>
    </xf>
    <xf numFmtId="0" fontId="9" fillId="0" borderId="66" xfId="1" applyBorder="1">
      <alignment vertical="center"/>
    </xf>
    <xf numFmtId="0" fontId="9" fillId="0" borderId="67" xfId="1" applyBorder="1">
      <alignment vertical="center"/>
    </xf>
    <xf numFmtId="0" fontId="9" fillId="0" borderId="0" xfId="1" applyFill="1">
      <alignment vertical="center"/>
    </xf>
    <xf numFmtId="0" fontId="21" fillId="4" borderId="2" xfId="1" applyFont="1" applyFill="1" applyBorder="1" applyProtection="1">
      <alignment vertical="center"/>
      <protection locked="0"/>
    </xf>
    <xf numFmtId="0" fontId="9" fillId="4" borderId="0" xfId="1" applyFill="1" applyProtection="1">
      <alignment vertical="center"/>
      <protection locked="0"/>
    </xf>
    <xf numFmtId="0" fontId="21" fillId="4" borderId="24" xfId="1" applyFont="1" applyFill="1" applyBorder="1" applyAlignment="1" applyProtection="1">
      <alignment horizontal="center" vertical="center"/>
      <protection locked="0"/>
    </xf>
    <xf numFmtId="0" fontId="10" fillId="4" borderId="2" xfId="1" applyFont="1" applyFill="1" applyBorder="1" applyProtection="1">
      <alignment vertical="center"/>
      <protection locked="0"/>
    </xf>
    <xf numFmtId="14" fontId="9" fillId="4" borderId="2" xfId="1" applyNumberFormat="1" applyFill="1" applyBorder="1" applyProtection="1">
      <alignment vertical="center"/>
      <protection locked="0"/>
    </xf>
    <xf numFmtId="0" fontId="9" fillId="4" borderId="2" xfId="1" applyFill="1" applyBorder="1" applyProtection="1">
      <alignment vertical="center"/>
      <protection locked="0"/>
    </xf>
    <xf numFmtId="0" fontId="7" fillId="0" borderId="0" xfId="0" applyFont="1" applyFill="1" applyBorder="1" applyAlignment="1">
      <alignment vertical="center" wrapText="1"/>
    </xf>
    <xf numFmtId="0" fontId="8" fillId="0" borderId="0" xfId="0" applyFont="1" applyFill="1" applyBorder="1" applyAlignment="1">
      <alignment horizontal="center" vertical="center"/>
    </xf>
    <xf numFmtId="0" fontId="0" fillId="2" borderId="0" xfId="0" applyFill="1" applyProtection="1">
      <alignment vertical="center"/>
      <protection locked="0"/>
    </xf>
    <xf numFmtId="0" fontId="25" fillId="0" borderId="0" xfId="0" applyFont="1" applyAlignment="1">
      <alignment horizontal="left" vertical="center" wrapText="1" readingOrder="1"/>
    </xf>
    <xf numFmtId="0" fontId="3" fillId="0" borderId="0" xfId="0" applyFont="1" applyAlignment="1">
      <alignment vertical="center" wrapText="1"/>
    </xf>
    <xf numFmtId="0" fontId="6" fillId="0" borderId="0" xfId="0" applyFont="1">
      <alignment vertical="center"/>
    </xf>
    <xf numFmtId="0" fontId="9" fillId="6" borderId="20" xfId="1" applyFill="1" applyBorder="1" applyProtection="1">
      <alignment vertical="center"/>
      <protection locked="0"/>
    </xf>
    <xf numFmtId="0" fontId="9" fillId="6" borderId="2" xfId="1" applyNumberFormat="1" applyFill="1" applyBorder="1" applyProtection="1">
      <alignment vertical="center"/>
      <protection locked="0"/>
    </xf>
    <xf numFmtId="176" fontId="9" fillId="6" borderId="2" xfId="1" applyNumberFormat="1" applyFill="1" applyBorder="1" applyProtection="1">
      <alignment vertical="center"/>
      <protection locked="0"/>
    </xf>
    <xf numFmtId="0" fontId="5" fillId="0" borderId="0" xfId="1" applyFont="1" applyAlignment="1">
      <alignment horizontal="center" vertical="center" textRotation="255" wrapText="1"/>
    </xf>
    <xf numFmtId="0" fontId="5" fillId="0" borderId="0" xfId="1" applyFont="1" applyFill="1" applyAlignment="1">
      <alignment horizontal="center" vertical="center" textRotation="255" wrapText="1"/>
    </xf>
    <xf numFmtId="0" fontId="0" fillId="0" borderId="0" xfId="0" applyFill="1" applyAlignment="1">
      <alignment horizontal="center" vertical="center"/>
    </xf>
    <xf numFmtId="0" fontId="8" fillId="0" borderId="70" xfId="0" applyFont="1" applyFill="1" applyBorder="1">
      <alignment vertical="center"/>
    </xf>
    <xf numFmtId="0" fontId="7" fillId="0" borderId="73" xfId="0" applyFont="1" applyFill="1" applyBorder="1" applyAlignment="1">
      <alignment horizontal="center" vertical="center" wrapText="1"/>
    </xf>
    <xf numFmtId="0" fontId="8" fillId="0" borderId="73" xfId="0" applyFont="1" applyFill="1" applyBorder="1" applyProtection="1">
      <alignment vertical="center"/>
      <protection locked="0"/>
    </xf>
    <xf numFmtId="0" fontId="8" fillId="0" borderId="77" xfId="0" applyFont="1" applyFill="1" applyBorder="1" applyProtection="1">
      <alignment vertical="center"/>
      <protection locked="0"/>
    </xf>
    <xf numFmtId="0" fontId="7" fillId="0" borderId="5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72" xfId="0" applyFont="1" applyFill="1" applyBorder="1" applyAlignment="1">
      <alignment horizontal="center" vertical="center" shrinkToFit="1"/>
    </xf>
    <xf numFmtId="0" fontId="0" fillId="0" borderId="0" xfId="0" applyFill="1" applyAlignment="1">
      <alignment vertical="center"/>
    </xf>
    <xf numFmtId="0" fontId="7" fillId="0" borderId="50" xfId="0" applyFont="1" applyFill="1" applyBorder="1" applyAlignment="1" applyProtection="1">
      <alignment horizontal="center" vertical="center" wrapText="1"/>
      <protection locked="0"/>
    </xf>
    <xf numFmtId="0" fontId="23" fillId="0" borderId="0" xfId="0" applyFont="1" applyFill="1" applyAlignment="1">
      <alignment vertical="center" textRotation="255"/>
    </xf>
    <xf numFmtId="0" fontId="9" fillId="0" borderId="32" xfId="3" applyFont="1" applyFill="1" applyBorder="1"/>
    <xf numFmtId="0" fontId="9" fillId="0" borderId="33" xfId="3" applyFont="1" applyFill="1" applyBorder="1"/>
    <xf numFmtId="0" fontId="9" fillId="0" borderId="0" xfId="3" applyFont="1" applyFill="1"/>
    <xf numFmtId="0" fontId="9" fillId="0" borderId="18" xfId="3" applyFont="1" applyFill="1" applyBorder="1"/>
    <xf numFmtId="0" fontId="29" fillId="0" borderId="0" xfId="3" applyFont="1" applyFill="1" applyBorder="1" applyAlignment="1">
      <alignment horizontal="right"/>
    </xf>
    <xf numFmtId="0" fontId="30" fillId="0" borderId="0" xfId="3" applyFont="1" applyFill="1" applyBorder="1"/>
    <xf numFmtId="0" fontId="31" fillId="0" borderId="0" xfId="3" applyFont="1" applyFill="1" applyBorder="1"/>
    <xf numFmtId="0" fontId="9" fillId="0" borderId="0" xfId="3" applyFont="1" applyFill="1" applyBorder="1"/>
    <xf numFmtId="0" fontId="9" fillId="0" borderId="19" xfId="3" applyFont="1" applyFill="1" applyBorder="1"/>
    <xf numFmtId="0" fontId="9" fillId="0" borderId="3"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6" xfId="3" applyFont="1" applyFill="1" applyBorder="1"/>
    <xf numFmtId="0" fontId="9" fillId="0" borderId="0" xfId="3" applyFont="1" applyFill="1" applyBorder="1" applyAlignment="1">
      <alignment horizontal="center"/>
    </xf>
    <xf numFmtId="0" fontId="9" fillId="0" borderId="19" xfId="3" applyFont="1" applyFill="1" applyBorder="1" applyAlignment="1">
      <alignment horizontal="center"/>
    </xf>
    <xf numFmtId="0" fontId="9" fillId="0" borderId="6" xfId="3" applyFont="1" applyFill="1" applyBorder="1" applyAlignment="1">
      <alignment horizontal="center" vertical="center"/>
    </xf>
    <xf numFmtId="0" fontId="9" fillId="0" borderId="9" xfId="3" applyFont="1" applyFill="1" applyBorder="1"/>
    <xf numFmtId="0" fontId="32" fillId="0" borderId="1" xfId="3" applyFont="1" applyFill="1" applyBorder="1"/>
    <xf numFmtId="0" fontId="9" fillId="0" borderId="1" xfId="3" applyFont="1" applyFill="1" applyBorder="1"/>
    <xf numFmtId="0" fontId="26" fillId="0" borderId="0" xfId="3" applyFont="1" applyFill="1" applyBorder="1" applyAlignment="1">
      <alignment horizontal="center" shrinkToFit="1"/>
    </xf>
    <xf numFmtId="0" fontId="26" fillId="0" borderId="19" xfId="3" applyFont="1" applyFill="1" applyBorder="1" applyAlignment="1">
      <alignment horizontal="center" shrinkToFit="1"/>
    </xf>
    <xf numFmtId="0" fontId="9" fillId="0" borderId="20" xfId="3" applyFont="1" applyFill="1" applyBorder="1"/>
    <xf numFmtId="0" fontId="9" fillId="0" borderId="22" xfId="3" applyFont="1" applyFill="1" applyBorder="1"/>
    <xf numFmtId="0" fontId="9" fillId="0" borderId="21" xfId="3" applyFont="1" applyFill="1" applyBorder="1"/>
    <xf numFmtId="0" fontId="9" fillId="0" borderId="0" xfId="1" applyNumberFormat="1">
      <alignment vertical="center"/>
    </xf>
    <xf numFmtId="0" fontId="34" fillId="0" borderId="83" xfId="1" applyNumberFormat="1" applyFont="1" applyBorder="1" applyAlignment="1">
      <alignment horizontal="center" vertical="center"/>
    </xf>
    <xf numFmtId="0" fontId="9" fillId="0" borderId="83" xfId="1" applyNumberFormat="1" applyFont="1" applyBorder="1" applyAlignment="1">
      <alignment horizontal="center" vertical="center"/>
    </xf>
    <xf numFmtId="0" fontId="9" fillId="0" borderId="83" xfId="1" applyNumberFormat="1" applyBorder="1" applyAlignment="1">
      <alignment horizontal="center" vertical="center"/>
    </xf>
    <xf numFmtId="0" fontId="9" fillId="0" borderId="0" xfId="1" applyNumberFormat="1" applyAlignment="1">
      <alignment horizontal="center" vertical="center"/>
    </xf>
    <xf numFmtId="0" fontId="9" fillId="0" borderId="0" xfId="1" applyNumberFormat="1" applyFont="1" applyAlignment="1">
      <alignment horizontal="center" vertical="center"/>
    </xf>
    <xf numFmtId="0" fontId="9" fillId="0" borderId="22" xfId="1" applyNumberFormat="1" applyBorder="1" applyAlignment="1">
      <alignment horizontal="center" vertical="center"/>
    </xf>
    <xf numFmtId="0" fontId="9" fillId="0" borderId="22" xfId="1" applyNumberFormat="1" applyFont="1" applyBorder="1" applyAlignment="1">
      <alignment horizontal="center" vertical="center"/>
    </xf>
    <xf numFmtId="0" fontId="9" fillId="0" borderId="92" xfId="1" applyNumberFormat="1" applyFont="1" applyBorder="1">
      <alignment vertical="center"/>
    </xf>
    <xf numFmtId="0" fontId="9" fillId="0" borderId="33" xfId="1" applyNumberFormat="1" applyFont="1" applyBorder="1">
      <alignment vertical="center"/>
    </xf>
    <xf numFmtId="0" fontId="32" fillId="0" borderId="32" xfId="1" applyNumberFormat="1" applyFont="1" applyBorder="1" applyAlignment="1">
      <alignment vertical="center"/>
    </xf>
    <xf numFmtId="0" fontId="9" fillId="0" borderId="23" xfId="1" applyNumberFormat="1" applyFont="1" applyBorder="1" applyAlignment="1">
      <alignment vertical="center"/>
    </xf>
    <xf numFmtId="0" fontId="9" fillId="0" borderId="87" xfId="1" applyNumberFormat="1" applyFont="1" applyBorder="1" applyAlignment="1">
      <alignment vertical="center"/>
    </xf>
    <xf numFmtId="0" fontId="9" fillId="0" borderId="32" xfId="1" applyNumberFormat="1" applyFont="1" applyBorder="1" applyAlignment="1">
      <alignment vertical="center"/>
    </xf>
    <xf numFmtId="0" fontId="9" fillId="0" borderId="93" xfId="1" applyNumberFormat="1" applyFont="1" applyBorder="1" applyAlignment="1">
      <alignment vertical="center"/>
    </xf>
    <xf numFmtId="0" fontId="9" fillId="0" borderId="84" xfId="1" applyNumberFormat="1" applyFont="1" applyBorder="1">
      <alignment vertical="center"/>
    </xf>
    <xf numFmtId="0" fontId="9" fillId="0" borderId="21" xfId="1" applyNumberFormat="1" applyFont="1" applyBorder="1">
      <alignment vertical="center"/>
    </xf>
    <xf numFmtId="0" fontId="32" fillId="0" borderId="20" xfId="1" applyNumberFormat="1" applyFont="1" applyBorder="1" applyAlignment="1">
      <alignment vertical="center"/>
    </xf>
    <xf numFmtId="0" fontId="9" fillId="0" borderId="22" xfId="1" applyNumberFormat="1" applyFont="1" applyBorder="1" applyAlignment="1">
      <alignment vertical="center"/>
    </xf>
    <xf numFmtId="0" fontId="9" fillId="0" borderId="91" xfId="1" applyNumberFormat="1" applyFont="1" applyBorder="1" applyAlignment="1">
      <alignment vertical="center"/>
    </xf>
    <xf numFmtId="0" fontId="9" fillId="0" borderId="20" xfId="1" applyNumberFormat="1" applyFont="1" applyBorder="1" applyAlignment="1">
      <alignment vertical="center"/>
    </xf>
    <xf numFmtId="0" fontId="9" fillId="0" borderId="85" xfId="1" applyNumberFormat="1" applyFont="1" applyBorder="1" applyAlignment="1">
      <alignment vertical="center"/>
    </xf>
    <xf numFmtId="0" fontId="9" fillId="0" borderId="92" xfId="1" applyNumberFormat="1" applyFont="1" applyBorder="1" applyAlignment="1">
      <alignment vertical="center"/>
    </xf>
    <xf numFmtId="0" fontId="9" fillId="0" borderId="86" xfId="1" applyNumberFormat="1" applyFont="1" applyBorder="1" applyAlignment="1">
      <alignment vertical="center"/>
    </xf>
    <xf numFmtId="0" fontId="9" fillId="0" borderId="33" xfId="1" applyNumberFormat="1" applyFont="1" applyBorder="1" applyAlignment="1">
      <alignment vertical="center"/>
    </xf>
    <xf numFmtId="0" fontId="9" fillId="0" borderId="84" xfId="1" applyNumberFormat="1" applyFont="1" applyBorder="1" applyAlignment="1">
      <alignment vertical="center"/>
    </xf>
    <xf numFmtId="0" fontId="9" fillId="0" borderId="21" xfId="1" applyNumberFormat="1" applyFont="1" applyBorder="1" applyAlignment="1">
      <alignment horizontal="center" vertical="center"/>
    </xf>
    <xf numFmtId="0" fontId="9" fillId="0" borderId="90" xfId="1" applyNumberFormat="1" applyFont="1" applyBorder="1" applyAlignment="1">
      <alignment vertical="center"/>
    </xf>
    <xf numFmtId="0" fontId="9" fillId="0" borderId="21" xfId="1" applyNumberFormat="1" applyFont="1" applyBorder="1" applyAlignment="1">
      <alignment vertical="center"/>
    </xf>
    <xf numFmtId="0" fontId="9" fillId="0" borderId="75" xfId="1" applyNumberFormat="1" applyFont="1" applyBorder="1" applyAlignment="1">
      <alignment vertical="center"/>
    </xf>
    <xf numFmtId="0" fontId="9" fillId="0" borderId="19" xfId="1" applyNumberFormat="1" applyFont="1" applyBorder="1" applyAlignment="1">
      <alignment horizontal="center" vertical="center"/>
    </xf>
    <xf numFmtId="0" fontId="4" fillId="0" borderId="92" xfId="1" applyNumberFormat="1" applyFont="1" applyBorder="1" applyAlignment="1">
      <alignment vertical="top"/>
    </xf>
    <xf numFmtId="0" fontId="4" fillId="0" borderId="23" xfId="1" applyNumberFormat="1" applyFont="1" applyBorder="1" applyAlignment="1">
      <alignment vertical="top"/>
    </xf>
    <xf numFmtId="0" fontId="4" fillId="0" borderId="86" xfId="1" applyNumberFormat="1" applyFont="1" applyBorder="1" applyAlignment="1">
      <alignment vertical="top"/>
    </xf>
    <xf numFmtId="0" fontId="4" fillId="0" borderId="87" xfId="1" applyNumberFormat="1" applyFont="1" applyBorder="1" applyAlignment="1">
      <alignment vertical="top"/>
    </xf>
    <xf numFmtId="0" fontId="4" fillId="0" borderId="93" xfId="1" applyNumberFormat="1" applyFont="1" applyBorder="1" applyAlignment="1">
      <alignment vertical="top"/>
    </xf>
    <xf numFmtId="0" fontId="4" fillId="0" borderId="75" xfId="1" applyNumberFormat="1" applyFont="1" applyBorder="1" applyAlignment="1">
      <alignment vertical="top"/>
    </xf>
    <xf numFmtId="0" fontId="4" fillId="0" borderId="0" xfId="1" applyNumberFormat="1" applyFont="1" applyBorder="1" applyAlignment="1">
      <alignment vertical="top"/>
    </xf>
    <xf numFmtId="0" fontId="4" fillId="0" borderId="88" xfId="1" applyNumberFormat="1" applyFont="1" applyBorder="1" applyAlignment="1">
      <alignment vertical="top"/>
    </xf>
    <xf numFmtId="0" fontId="4" fillId="0" borderId="89" xfId="1" applyNumberFormat="1" applyFont="1" applyBorder="1" applyAlignment="1">
      <alignment vertical="top"/>
    </xf>
    <xf numFmtId="0" fontId="4" fillId="0" borderId="76" xfId="1" applyNumberFormat="1" applyFont="1" applyBorder="1" applyAlignment="1">
      <alignment vertical="top"/>
    </xf>
    <xf numFmtId="0" fontId="4" fillId="0" borderId="84" xfId="1" applyNumberFormat="1" applyFont="1" applyBorder="1" applyAlignment="1">
      <alignment vertical="top"/>
    </xf>
    <xf numFmtId="0" fontId="4" fillId="0" borderId="22" xfId="1" applyNumberFormat="1" applyFont="1" applyBorder="1" applyAlignment="1">
      <alignment vertical="top"/>
    </xf>
    <xf numFmtId="0" fontId="4" fillId="0" borderId="90" xfId="1" applyNumberFormat="1" applyFont="1" applyBorder="1" applyAlignment="1">
      <alignment vertical="top"/>
    </xf>
    <xf numFmtId="0" fontId="4" fillId="0" borderId="91" xfId="1" applyNumberFormat="1" applyFont="1" applyBorder="1" applyAlignment="1">
      <alignment vertical="top"/>
    </xf>
    <xf numFmtId="0" fontId="4" fillId="0" borderId="85" xfId="1" applyNumberFormat="1" applyFont="1" applyBorder="1" applyAlignment="1">
      <alignment vertical="top"/>
    </xf>
    <xf numFmtId="0" fontId="4" fillId="0" borderId="94" xfId="1" applyNumberFormat="1" applyFont="1" applyBorder="1" applyAlignment="1">
      <alignment vertical="top"/>
    </xf>
    <xf numFmtId="0" fontId="4" fillId="0" borderId="95" xfId="1" applyNumberFormat="1" applyFont="1" applyBorder="1" applyAlignment="1">
      <alignment vertical="top"/>
    </xf>
    <xf numFmtId="0" fontId="4" fillId="0" borderId="96" xfId="1" applyNumberFormat="1" applyFont="1" applyBorder="1" applyAlignment="1">
      <alignment vertical="top"/>
    </xf>
    <xf numFmtId="0" fontId="4" fillId="0" borderId="97" xfId="1" applyNumberFormat="1" applyFont="1" applyBorder="1" applyAlignment="1">
      <alignment vertical="top"/>
    </xf>
    <xf numFmtId="0" fontId="4" fillId="0" borderId="98" xfId="1" applyNumberFormat="1" applyFont="1" applyBorder="1" applyAlignment="1">
      <alignment vertical="top"/>
    </xf>
    <xf numFmtId="0" fontId="9" fillId="0" borderId="33" xfId="1" applyNumberFormat="1" applyFont="1" applyBorder="1" applyAlignment="1">
      <alignment horizontal="center" vertical="center"/>
    </xf>
    <xf numFmtId="0" fontId="32" fillId="0" borderId="32" xfId="1" applyNumberFormat="1" applyFont="1" applyBorder="1" applyAlignment="1">
      <alignment horizontal="center" vertical="center"/>
    </xf>
    <xf numFmtId="0" fontId="32" fillId="0" borderId="20" xfId="1" applyNumberFormat="1" applyFont="1" applyBorder="1" applyAlignment="1">
      <alignment horizontal="center" vertical="center"/>
    </xf>
    <xf numFmtId="0" fontId="9" fillId="0" borderId="23" xfId="1" applyNumberFormat="1" applyFont="1" applyBorder="1">
      <alignment vertical="center"/>
    </xf>
    <xf numFmtId="0" fontId="9" fillId="0" borderId="22" xfId="1" applyNumberFormat="1" applyFont="1" applyBorder="1">
      <alignment vertical="center"/>
    </xf>
    <xf numFmtId="0" fontId="38" fillId="0" borderId="0" xfId="1" applyNumberFormat="1" applyFont="1" applyBorder="1" applyAlignment="1">
      <alignment vertical="top"/>
    </xf>
    <xf numFmtId="0" fontId="38" fillId="0" borderId="0" xfId="1" applyNumberFormat="1" applyFont="1" applyAlignment="1">
      <alignment vertical="top"/>
    </xf>
    <xf numFmtId="0" fontId="38" fillId="0" borderId="22" xfId="1" applyNumberFormat="1" applyFont="1" applyBorder="1" applyAlignment="1">
      <alignment vertical="top"/>
    </xf>
    <xf numFmtId="0" fontId="40" fillId="0" borderId="0" xfId="1" applyNumberFormat="1" applyFont="1" applyBorder="1" applyAlignment="1">
      <alignment vertical="top"/>
    </xf>
    <xf numFmtId="0" fontId="40" fillId="0" borderId="95" xfId="1" applyNumberFormat="1" applyFont="1" applyBorder="1" applyAlignment="1">
      <alignment vertical="top"/>
    </xf>
    <xf numFmtId="0" fontId="39" fillId="0" borderId="0" xfId="1" applyNumberFormat="1" applyFont="1" applyBorder="1" applyAlignment="1">
      <alignment vertical="top"/>
    </xf>
    <xf numFmtId="0" fontId="39" fillId="0" borderId="95" xfId="1" applyNumberFormat="1" applyFont="1" applyBorder="1" applyAlignment="1">
      <alignment vertical="top"/>
    </xf>
    <xf numFmtId="0" fontId="37" fillId="0" borderId="0" xfId="1" applyNumberFormat="1" applyFont="1" applyBorder="1" applyAlignment="1">
      <alignment vertical="top"/>
    </xf>
    <xf numFmtId="0" fontId="37" fillId="0" borderId="0" xfId="1" applyNumberFormat="1" applyFont="1" applyAlignment="1">
      <alignment vertical="top"/>
    </xf>
    <xf numFmtId="0" fontId="37" fillId="0" borderId="22" xfId="1" applyNumberFormat="1" applyFont="1" applyBorder="1" applyAlignment="1">
      <alignment vertical="top"/>
    </xf>
    <xf numFmtId="0" fontId="28" fillId="0" borderId="79" xfId="3" applyFont="1" applyFill="1" applyBorder="1" applyAlignment="1">
      <alignment horizontal="center" vertical="center"/>
    </xf>
    <xf numFmtId="0" fontId="9" fillId="0" borderId="23" xfId="3" applyFont="1" applyFill="1" applyBorder="1" applyAlignment="1">
      <alignment horizontal="center"/>
    </xf>
    <xf numFmtId="0" fontId="9" fillId="0" borderId="32" xfId="3" applyFont="1" applyFill="1" applyBorder="1" applyAlignment="1">
      <alignment horizontal="center"/>
    </xf>
    <xf numFmtId="0" fontId="9" fillId="0" borderId="33"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32" xfId="3" applyFont="1" applyFill="1" applyBorder="1" applyAlignment="1">
      <alignment horizontal="center" vertical="center"/>
    </xf>
    <xf numFmtId="0" fontId="27" fillId="0" borderId="0" xfId="0" applyFont="1" applyAlignment="1">
      <alignment horizontal="center" vertical="center" textRotation="255" wrapText="1"/>
    </xf>
    <xf numFmtId="0" fontId="26" fillId="0" borderId="0" xfId="1" applyFont="1" applyFill="1" applyAlignment="1">
      <alignment vertical="center" textRotation="255" wrapText="1"/>
    </xf>
    <xf numFmtId="0" fontId="26" fillId="0" borderId="0" xfId="1" applyFont="1" applyAlignment="1">
      <alignment vertical="center" textRotation="255" wrapText="1"/>
    </xf>
    <xf numFmtId="0" fontId="9" fillId="0" borderId="0" xfId="1" applyAlignment="1">
      <alignment vertical="center" shrinkToFit="1"/>
    </xf>
    <xf numFmtId="0" fontId="9" fillId="5" borderId="0" xfId="1" applyFill="1" applyAlignment="1">
      <alignment vertical="center" shrinkToFit="1"/>
    </xf>
    <xf numFmtId="0" fontId="22" fillId="0" borderId="0" xfId="2" applyAlignment="1" applyProtection="1">
      <alignment vertical="center" shrinkToFit="1"/>
    </xf>
    <xf numFmtId="0" fontId="9" fillId="0" borderId="0" xfId="1" applyFill="1" applyAlignment="1">
      <alignment vertical="center" shrinkToFit="1"/>
    </xf>
    <xf numFmtId="14" fontId="9" fillId="0" borderId="0" xfId="1" applyNumberFormat="1" applyFill="1" applyAlignment="1">
      <alignment vertical="center" shrinkToFit="1"/>
    </xf>
    <xf numFmtId="0" fontId="9" fillId="0" borderId="0" xfId="1" applyFill="1" applyAlignment="1">
      <alignment horizontal="right" vertical="center" shrinkToFit="1"/>
    </xf>
    <xf numFmtId="22" fontId="9" fillId="0" borderId="0" xfId="1" applyNumberFormat="1" applyFill="1" applyAlignment="1">
      <alignment vertical="center" shrinkToFit="1"/>
    </xf>
    <xf numFmtId="14" fontId="0" fillId="0" borderId="0" xfId="0" applyNumberFormat="1">
      <alignment vertical="center"/>
    </xf>
    <xf numFmtId="0" fontId="0" fillId="2" borderId="0" xfId="0" applyFill="1">
      <alignment vertical="center"/>
    </xf>
    <xf numFmtId="0" fontId="20" fillId="0" borderId="2" xfId="1" applyFont="1" applyBorder="1" applyAlignment="1">
      <alignment horizontal="center" vertical="center"/>
    </xf>
    <xf numFmtId="0" fontId="21" fillId="4" borderId="2" xfId="1" applyFont="1" applyFill="1" applyBorder="1" applyAlignment="1" applyProtection="1">
      <alignment horizontal="center" vertical="center"/>
      <protection locked="0"/>
    </xf>
    <xf numFmtId="0" fontId="9" fillId="2" borderId="24" xfId="1" applyFill="1" applyBorder="1" applyAlignment="1" applyProtection="1">
      <alignment horizontal="left" vertical="center"/>
      <protection locked="0"/>
    </xf>
    <xf numFmtId="0" fontId="9" fillId="2" borderId="25" xfId="1" applyFill="1" applyBorder="1" applyProtection="1">
      <alignment vertical="center"/>
      <protection locked="0"/>
    </xf>
    <xf numFmtId="0" fontId="9" fillId="2" borderId="51" xfId="1" applyFill="1" applyBorder="1" applyProtection="1">
      <alignment vertical="center"/>
      <protection locked="0"/>
    </xf>
    <xf numFmtId="0" fontId="18" fillId="0" borderId="0" xfId="1" applyFont="1" applyAlignment="1">
      <alignment horizontal="left" vertical="center" wrapText="1"/>
    </xf>
    <xf numFmtId="0" fontId="19" fillId="0" borderId="0" xfId="1" applyFont="1" applyAlignment="1">
      <alignment horizontal="left" vertical="center" wrapText="1"/>
    </xf>
    <xf numFmtId="0" fontId="21" fillId="0" borderId="24" xfId="1" applyFont="1" applyFill="1" applyBorder="1" applyAlignment="1">
      <alignment horizontal="center" vertical="center" shrinkToFit="1"/>
    </xf>
    <xf numFmtId="0" fontId="21" fillId="0" borderId="25" xfId="1" applyFont="1" applyFill="1" applyBorder="1" applyAlignment="1">
      <alignment horizontal="center" vertical="center" shrinkToFit="1"/>
    </xf>
    <xf numFmtId="0" fontId="21" fillId="0" borderId="26" xfId="1" applyFont="1" applyFill="1" applyBorder="1" applyAlignment="1">
      <alignment horizontal="center" vertical="center" shrinkToFit="1"/>
    </xf>
    <xf numFmtId="0" fontId="21" fillId="4" borderId="24" xfId="1" applyFont="1" applyFill="1" applyBorder="1" applyAlignment="1" applyProtection="1">
      <alignment horizontal="center" vertical="center"/>
      <protection locked="0"/>
    </xf>
    <xf numFmtId="0" fontId="21" fillId="4" borderId="21" xfId="1" applyFont="1" applyFill="1" applyBorder="1" applyAlignment="1" applyProtection="1">
      <alignment horizontal="center" vertical="center"/>
      <protection locked="0"/>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9" fillId="2" borderId="47" xfId="1" applyFill="1" applyBorder="1" applyAlignment="1" applyProtection="1">
      <alignment horizontal="left" vertical="center"/>
      <protection locked="0"/>
    </xf>
    <xf numFmtId="0" fontId="9" fillId="2" borderId="48" xfId="1" applyFill="1" applyBorder="1" applyProtection="1">
      <alignment vertical="center"/>
      <protection locked="0"/>
    </xf>
    <xf numFmtId="0" fontId="9" fillId="2" borderId="49" xfId="1" applyFill="1" applyBorder="1" applyProtection="1">
      <alignment vertical="center"/>
      <protection locked="0"/>
    </xf>
    <xf numFmtId="0" fontId="9" fillId="2" borderId="24" xfId="1" applyFill="1" applyBorder="1" applyAlignment="1" applyProtection="1">
      <alignment horizontal="left" vertical="center" shrinkToFit="1"/>
      <protection locked="0"/>
    </xf>
    <xf numFmtId="0" fontId="15" fillId="0" borderId="2" xfId="1" applyFont="1" applyBorder="1" applyAlignment="1">
      <alignment horizontal="center" vertical="center"/>
    </xf>
    <xf numFmtId="0" fontId="9" fillId="2" borderId="53" xfId="1" applyFill="1" applyBorder="1" applyAlignment="1" applyProtection="1">
      <alignment horizontal="left" vertical="center" shrinkToFit="1"/>
      <protection locked="0"/>
    </xf>
    <xf numFmtId="0" fontId="9" fillId="2" borderId="54" xfId="1" applyFill="1" applyBorder="1" applyProtection="1">
      <alignment vertical="center"/>
      <protection locked="0"/>
    </xf>
    <xf numFmtId="0" fontId="9" fillId="2" borderId="55" xfId="1" applyFill="1" applyBorder="1" applyProtection="1">
      <alignment vertical="center"/>
      <protection locked="0"/>
    </xf>
    <xf numFmtId="0" fontId="9" fillId="0" borderId="62" xfId="1" applyFill="1" applyBorder="1" applyAlignment="1">
      <alignment horizontal="center" vertical="center"/>
    </xf>
    <xf numFmtId="0" fontId="9" fillId="0" borderId="48" xfId="1" applyFill="1" applyBorder="1" applyAlignment="1">
      <alignment horizontal="center" vertical="center"/>
    </xf>
    <xf numFmtId="0" fontId="9" fillId="0" borderId="49" xfId="1" applyFill="1" applyBorder="1" applyAlignment="1">
      <alignment horizontal="center" vertical="center"/>
    </xf>
    <xf numFmtId="0" fontId="9" fillId="2" borderId="24" xfId="1" applyFill="1" applyBorder="1" applyAlignment="1" applyProtection="1">
      <alignment horizontal="center" vertical="center" wrapText="1"/>
      <protection locked="0"/>
    </xf>
    <xf numFmtId="0" fontId="9" fillId="2" borderId="25" xfId="1" applyFill="1" applyBorder="1" applyAlignment="1" applyProtection="1">
      <alignment horizontal="center" vertical="center" wrapText="1"/>
      <protection locked="0"/>
    </xf>
    <xf numFmtId="0" fontId="9" fillId="2" borderId="26" xfId="1" applyFill="1" applyBorder="1" applyAlignment="1" applyProtection="1">
      <alignment horizontal="center" vertical="center" wrapText="1"/>
      <protection locked="0"/>
    </xf>
    <xf numFmtId="0" fontId="10" fillId="4" borderId="24" xfId="1" applyFont="1" applyFill="1" applyBorder="1" applyAlignment="1" applyProtection="1">
      <alignment horizontal="center" vertical="center"/>
      <protection locked="0"/>
    </xf>
    <xf numFmtId="0" fontId="10" fillId="4" borderId="26" xfId="1" applyFont="1" applyFill="1" applyBorder="1" applyAlignment="1" applyProtection="1">
      <alignment horizontal="center" vertical="center"/>
      <protection locked="0"/>
    </xf>
    <xf numFmtId="0" fontId="15" fillId="0" borderId="32" xfId="1" applyFont="1" applyBorder="1" applyAlignment="1">
      <alignment horizontal="center" vertical="center" wrapText="1" shrinkToFit="1"/>
    </xf>
    <xf numFmtId="0" fontId="15" fillId="0" borderId="33" xfId="1" applyFont="1" applyBorder="1" applyAlignment="1">
      <alignment horizontal="center" vertical="center" shrinkToFit="1"/>
    </xf>
    <xf numFmtId="0" fontId="15" fillId="0" borderId="18" xfId="1" applyFont="1" applyBorder="1" applyAlignment="1">
      <alignment horizontal="center" vertical="center" shrinkToFit="1"/>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21" fillId="4" borderId="25" xfId="1" applyFont="1" applyFill="1" applyBorder="1" applyAlignment="1" applyProtection="1">
      <alignment horizontal="center" vertical="center"/>
      <protection locked="0"/>
    </xf>
    <xf numFmtId="0" fontId="21" fillId="4" borderId="26" xfId="1" applyFont="1" applyFill="1" applyBorder="1" applyAlignment="1" applyProtection="1">
      <alignment horizontal="center" vertical="center"/>
      <protection locked="0"/>
    </xf>
    <xf numFmtId="0" fontId="11" fillId="0" borderId="0" xfId="1" applyFont="1" applyAlignment="1">
      <alignment horizontal="center" vertical="center"/>
    </xf>
    <xf numFmtId="0" fontId="13" fillId="0" borderId="0" xfId="1" applyFont="1" applyAlignment="1">
      <alignment horizontal="center" vertical="center"/>
    </xf>
    <xf numFmtId="0" fontId="12" fillId="0" borderId="0" xfId="1" applyFont="1" applyAlignment="1">
      <alignment horizontal="center" vertical="center"/>
    </xf>
    <xf numFmtId="0" fontId="14" fillId="0" borderId="7" xfId="1" applyFont="1" applyBorder="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4" fillId="0" borderId="0" xfId="1" applyFont="1" applyAlignment="1">
      <alignment horizontal="center" vertical="center"/>
    </xf>
    <xf numFmtId="0" fontId="16" fillId="0" borderId="32" xfId="1" applyFont="1" applyBorder="1" applyAlignment="1">
      <alignment horizontal="center" vertical="center" wrapText="1"/>
    </xf>
    <xf numFmtId="0" fontId="16" fillId="0" borderId="23" xfId="1" applyFont="1" applyBorder="1" applyAlignment="1">
      <alignment horizontal="center" vertical="center"/>
    </xf>
    <xf numFmtId="0" fontId="16" fillId="0" borderId="18" xfId="1" applyFont="1" applyBorder="1" applyAlignment="1">
      <alignment horizontal="center" vertical="center"/>
    </xf>
    <xf numFmtId="0" fontId="16" fillId="0" borderId="0" xfId="1" applyFont="1" applyBorder="1" applyAlignment="1">
      <alignment horizontal="center" vertical="center"/>
    </xf>
    <xf numFmtId="0" fontId="16" fillId="0" borderId="36" xfId="1" applyFont="1" applyBorder="1" applyAlignment="1">
      <alignment horizontal="center" vertical="center"/>
    </xf>
    <xf numFmtId="0" fontId="16" fillId="0" borderId="1" xfId="1" applyFont="1" applyBorder="1" applyAlignment="1">
      <alignment horizontal="center" vertical="center"/>
    </xf>
    <xf numFmtId="0" fontId="14" fillId="0" borderId="0" xfId="1" applyFont="1" applyBorder="1" applyAlignment="1">
      <alignment horizontal="center" vertical="center"/>
    </xf>
    <xf numFmtId="0" fontId="16" fillId="0" borderId="18" xfId="1" applyFont="1" applyBorder="1" applyAlignment="1">
      <alignment horizontal="center" vertical="center" wrapText="1"/>
    </xf>
    <xf numFmtId="0" fontId="16" fillId="0" borderId="20" xfId="1" applyFont="1" applyBorder="1" applyAlignment="1">
      <alignment horizontal="center" vertical="center"/>
    </xf>
    <xf numFmtId="0" fontId="16" fillId="0" borderId="22" xfId="1" applyFont="1" applyBorder="1" applyAlignment="1">
      <alignment horizontal="center" vertical="center"/>
    </xf>
    <xf numFmtId="0" fontId="16" fillId="0" borderId="3" xfId="1" applyFont="1" applyBorder="1" applyAlignment="1">
      <alignment horizontal="center" vertical="center" wrapText="1"/>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0" fillId="0" borderId="4" xfId="1" applyFont="1" applyBorder="1" applyAlignment="1">
      <alignment horizontal="center" vertical="center"/>
    </xf>
    <xf numFmtId="0" fontId="10" fillId="0" borderId="7" xfId="1" applyFont="1" applyBorder="1" applyAlignment="1">
      <alignment horizontal="center" vertical="center"/>
    </xf>
    <xf numFmtId="0" fontId="14" fillId="0" borderId="0" xfId="1" applyFont="1" applyAlignment="1">
      <alignment horizontal="center" vertical="center" shrinkToFit="1"/>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6" fillId="0" borderId="3" xfId="1" applyFont="1" applyBorder="1" applyAlignment="1">
      <alignment horizontal="center" vertical="center"/>
    </xf>
    <xf numFmtId="0" fontId="15" fillId="0" borderId="4" xfId="1" applyFont="1" applyBorder="1" applyAlignment="1">
      <alignment horizontal="center" vertical="center" shrinkToFit="1"/>
    </xf>
    <xf numFmtId="0" fontId="15" fillId="0" borderId="7"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34" xfId="1" applyFont="1" applyBorder="1" applyAlignment="1">
      <alignment horizontal="center" vertical="center" shrinkToFit="1"/>
    </xf>
    <xf numFmtId="0" fontId="10" fillId="0" borderId="39" xfId="1" applyFont="1" applyBorder="1" applyAlignment="1">
      <alignment horizontal="center" vertical="center" shrinkToFit="1"/>
    </xf>
    <xf numFmtId="0" fontId="10" fillId="0" borderId="16"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4"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0" xfId="1" applyFont="1" applyBorder="1" applyAlignment="1">
      <alignment horizontal="center" vertical="center"/>
    </xf>
    <xf numFmtId="0" fontId="10" fillId="0" borderId="40" xfId="1" applyFont="1" applyBorder="1" applyAlignment="1">
      <alignment horizontal="center" vertical="center"/>
    </xf>
    <xf numFmtId="0" fontId="14" fillId="0" borderId="8" xfId="1" applyFont="1" applyBorder="1" applyAlignment="1">
      <alignment horizontal="center" vertical="center"/>
    </xf>
    <xf numFmtId="0" fontId="14" fillId="0" borderId="10" xfId="1" applyFont="1" applyBorder="1" applyAlignment="1">
      <alignment horizontal="center" vertical="center"/>
    </xf>
    <xf numFmtId="0" fontId="14" fillId="0" borderId="45" xfId="1" applyFont="1" applyBorder="1" applyAlignment="1">
      <alignment horizontal="center" vertical="center"/>
    </xf>
    <xf numFmtId="0" fontId="14" fillId="0" borderId="11" xfId="1" applyFont="1" applyBorder="1" applyAlignment="1">
      <alignment horizontal="center" vertical="center"/>
    </xf>
    <xf numFmtId="0" fontId="10" fillId="0" borderId="5" xfId="1" applyFont="1" applyBorder="1" applyAlignment="1">
      <alignment horizontal="center" vertical="center"/>
    </xf>
    <xf numFmtId="0" fontId="14" fillId="0" borderId="6" xfId="1" applyFont="1" applyBorder="1" applyAlignment="1">
      <alignment horizontal="center" vertical="center"/>
    </xf>
    <xf numFmtId="0" fontId="10" fillId="0" borderId="12" xfId="1" applyFont="1" applyBorder="1" applyAlignment="1">
      <alignment horizontal="center" vertical="center"/>
    </xf>
    <xf numFmtId="0" fontId="10" fillId="0" borderId="17" xfId="1" applyFont="1" applyBorder="1" applyAlignment="1">
      <alignment horizontal="center" vertical="center"/>
    </xf>
    <xf numFmtId="0" fontId="10" fillId="0" borderId="3" xfId="1" applyFont="1" applyBorder="1" applyAlignment="1">
      <alignment horizontal="center" vertical="center"/>
    </xf>
    <xf numFmtId="0" fontId="14" fillId="3" borderId="7" xfId="1" applyFont="1" applyFill="1" applyBorder="1" applyAlignment="1">
      <alignment horizontal="center" vertical="center"/>
    </xf>
    <xf numFmtId="0" fontId="10" fillId="3" borderId="7" xfId="1" applyFont="1" applyFill="1" applyBorder="1" applyAlignment="1">
      <alignment horizontal="center" vertical="center"/>
    </xf>
    <xf numFmtId="0" fontId="10" fillId="0" borderId="0" xfId="1" applyFont="1" applyAlignment="1">
      <alignment horizontal="center" vertical="center" shrinkToFit="1"/>
    </xf>
    <xf numFmtId="0" fontId="10" fillId="0" borderId="22" xfId="1" applyFont="1" applyBorder="1" applyAlignment="1">
      <alignment horizontal="center" vertical="center"/>
    </xf>
    <xf numFmtId="0" fontId="14" fillId="0" borderId="22" xfId="1" applyFont="1" applyBorder="1" applyAlignment="1">
      <alignment horizontal="center" vertical="center"/>
    </xf>
    <xf numFmtId="0" fontId="10" fillId="0" borderId="45" xfId="1" applyFont="1" applyBorder="1" applyAlignment="1">
      <alignment horizontal="center" vertical="center"/>
    </xf>
    <xf numFmtId="0" fontId="10" fillId="0" borderId="68" xfId="1" applyFont="1" applyBorder="1" applyAlignment="1">
      <alignment horizontal="center" vertical="center"/>
    </xf>
    <xf numFmtId="0" fontId="10" fillId="0" borderId="69" xfId="1" applyFont="1" applyBorder="1" applyAlignment="1">
      <alignment horizontal="center" vertical="center"/>
    </xf>
    <xf numFmtId="0" fontId="14" fillId="0" borderId="0" xfId="1" applyFont="1" applyAlignment="1">
      <alignment horizontal="left" vertical="center"/>
    </xf>
    <xf numFmtId="0" fontId="10" fillId="0" borderId="0" xfId="1" applyFont="1" applyAlignment="1">
      <alignment horizontal="center" vertical="center"/>
    </xf>
    <xf numFmtId="0" fontId="14" fillId="0" borderId="9" xfId="1" applyFont="1" applyBorder="1" applyAlignment="1">
      <alignment horizontal="center" vertical="center"/>
    </xf>
    <xf numFmtId="0" fontId="10" fillId="0" borderId="10" xfId="1" applyFont="1" applyBorder="1" applyAlignment="1">
      <alignment horizontal="center" vertical="center"/>
    </xf>
    <xf numFmtId="0" fontId="9" fillId="0" borderId="26" xfId="1" applyNumberFormat="1" applyBorder="1" applyAlignment="1">
      <alignment horizontal="center" vertical="center"/>
    </xf>
    <xf numFmtId="0" fontId="9" fillId="0" borderId="2" xfId="1" applyNumberFormat="1" applyBorder="1" applyAlignment="1">
      <alignment horizontal="center" vertical="center"/>
    </xf>
    <xf numFmtId="0" fontId="9" fillId="0" borderId="23" xfId="1" applyNumberFormat="1" applyFont="1" applyBorder="1" applyAlignment="1">
      <alignment horizontal="center" vertical="center"/>
    </xf>
    <xf numFmtId="0" fontId="9" fillId="0" borderId="22" xfId="1" applyNumberFormat="1" applyFont="1" applyBorder="1" applyAlignment="1">
      <alignment horizontal="center" vertical="center"/>
    </xf>
    <xf numFmtId="0" fontId="31" fillId="0" borderId="23" xfId="1" applyNumberFormat="1" applyFont="1" applyBorder="1" applyAlignment="1">
      <alignment horizontal="center" vertical="center"/>
    </xf>
    <xf numFmtId="0" fontId="31" fillId="0" borderId="22" xfId="1" applyNumberFormat="1" applyFont="1" applyBorder="1" applyAlignment="1">
      <alignment horizontal="center" vertical="center"/>
    </xf>
    <xf numFmtId="0" fontId="9" fillId="0" borderId="23" xfId="1" applyNumberFormat="1" applyFont="1" applyBorder="1" applyAlignment="1">
      <alignment horizontal="center" vertical="center" shrinkToFit="1"/>
    </xf>
    <xf numFmtId="0" fontId="9" fillId="0" borderId="22" xfId="1" applyNumberFormat="1" applyFont="1" applyBorder="1" applyAlignment="1">
      <alignment horizontal="center" vertical="center" shrinkToFit="1"/>
    </xf>
    <xf numFmtId="0" fontId="9" fillId="0" borderId="31" xfId="1" applyNumberFormat="1" applyBorder="1" applyAlignment="1">
      <alignment horizontal="center" vertical="center"/>
    </xf>
    <xf numFmtId="0" fontId="9" fillId="0" borderId="99" xfId="1" applyNumberFormat="1" applyBorder="1" applyAlignment="1">
      <alignment horizontal="center" vertical="center"/>
    </xf>
    <xf numFmtId="0" fontId="9" fillId="7" borderId="31" xfId="1" applyNumberFormat="1" applyFill="1" applyBorder="1" applyAlignment="1">
      <alignment horizontal="center" vertical="center"/>
    </xf>
    <xf numFmtId="0" fontId="9" fillId="7" borderId="99" xfId="1" applyNumberFormat="1" applyFill="1" applyBorder="1" applyAlignment="1">
      <alignment horizontal="center" vertical="center"/>
    </xf>
    <xf numFmtId="0" fontId="9" fillId="7" borderId="26" xfId="1" applyNumberFormat="1" applyFill="1" applyBorder="1" applyAlignment="1">
      <alignment horizontal="center" vertical="center"/>
    </xf>
    <xf numFmtId="0" fontId="9" fillId="7" borderId="2" xfId="1" applyNumberFormat="1" applyFill="1" applyBorder="1" applyAlignment="1">
      <alignment horizontal="center" vertical="center"/>
    </xf>
    <xf numFmtId="0" fontId="28" fillId="0" borderId="2" xfId="1" applyNumberFormat="1" applyFont="1" applyBorder="1" applyAlignment="1">
      <alignment horizontal="center" vertical="center"/>
    </xf>
    <xf numFmtId="0" fontId="32" fillId="0" borderId="87" xfId="1" applyNumberFormat="1" applyFont="1" applyBorder="1" applyAlignment="1">
      <alignment horizontal="center" vertical="center"/>
    </xf>
    <xf numFmtId="0" fontId="32" fillId="0" borderId="23" xfId="1" applyNumberFormat="1" applyFont="1" applyBorder="1" applyAlignment="1">
      <alignment horizontal="center" vertical="center"/>
    </xf>
    <xf numFmtId="0" fontId="32" fillId="0" borderId="33" xfId="1" applyNumberFormat="1" applyFont="1" applyBorder="1" applyAlignment="1">
      <alignment horizontal="center" vertical="center"/>
    </xf>
    <xf numFmtId="0" fontId="32" fillId="0" borderId="89" xfId="1" applyNumberFormat="1" applyFont="1" applyBorder="1" applyAlignment="1">
      <alignment horizontal="center" vertical="center"/>
    </xf>
    <xf numFmtId="0" fontId="32" fillId="0" borderId="0" xfId="1" applyNumberFormat="1" applyFont="1" applyBorder="1" applyAlignment="1">
      <alignment horizontal="center" vertical="center"/>
    </xf>
    <xf numFmtId="0" fontId="32" fillId="0" borderId="19" xfId="1" applyNumberFormat="1" applyFont="1" applyBorder="1" applyAlignment="1">
      <alignment horizontal="center" vertical="center"/>
    </xf>
    <xf numFmtId="0" fontId="32" fillId="0" borderId="91" xfId="1" applyNumberFormat="1" applyFont="1" applyBorder="1" applyAlignment="1">
      <alignment horizontal="center" vertical="center"/>
    </xf>
    <xf numFmtId="0" fontId="32" fillId="0" borderId="22" xfId="1" applyNumberFormat="1" applyFont="1" applyBorder="1" applyAlignment="1">
      <alignment horizontal="center" vertical="center"/>
    </xf>
    <xf numFmtId="0" fontId="32" fillId="0" borderId="21" xfId="1" applyNumberFormat="1" applyFont="1" applyBorder="1" applyAlignment="1">
      <alignment horizontal="center" vertical="center"/>
    </xf>
    <xf numFmtId="0" fontId="32" fillId="0" borderId="32" xfId="1" applyNumberFormat="1" applyFont="1" applyBorder="1" applyAlignment="1">
      <alignment horizontal="center" vertical="center"/>
    </xf>
    <xf numFmtId="0" fontId="32" fillId="0" borderId="76" xfId="1" applyNumberFormat="1" applyFont="1" applyBorder="1" applyAlignment="1">
      <alignment horizontal="center" vertical="center"/>
    </xf>
    <xf numFmtId="0" fontId="32" fillId="0" borderId="18" xfId="1" applyNumberFormat="1" applyFont="1" applyBorder="1" applyAlignment="1">
      <alignment horizontal="center" vertical="center"/>
    </xf>
    <xf numFmtId="0" fontId="32" fillId="0" borderId="20" xfId="1" applyNumberFormat="1" applyFont="1" applyBorder="1" applyAlignment="1">
      <alignment horizontal="center" vertical="center"/>
    </xf>
    <xf numFmtId="0" fontId="32" fillId="0" borderId="85" xfId="1" applyNumberFormat="1" applyFont="1" applyBorder="1" applyAlignment="1">
      <alignment horizontal="center" vertical="center"/>
    </xf>
    <xf numFmtId="0" fontId="32" fillId="0" borderId="75" xfId="1" applyNumberFormat="1" applyFont="1" applyBorder="1" applyAlignment="1">
      <alignment horizontal="center" vertical="center" wrapText="1"/>
    </xf>
    <xf numFmtId="0" fontId="32" fillId="0" borderId="0" xfId="1" applyNumberFormat="1" applyFont="1" applyBorder="1" applyAlignment="1">
      <alignment horizontal="center" vertical="center" wrapText="1"/>
    </xf>
    <xf numFmtId="0" fontId="32" fillId="0" borderId="33" xfId="1" applyNumberFormat="1" applyFont="1" applyBorder="1" applyAlignment="1">
      <alignment horizontal="center" vertical="center" wrapText="1"/>
    </xf>
    <xf numFmtId="0" fontId="32" fillId="0" borderId="19" xfId="1" applyNumberFormat="1" applyFont="1" applyBorder="1" applyAlignment="1">
      <alignment horizontal="center" vertical="center" wrapText="1"/>
    </xf>
    <xf numFmtId="0" fontId="32" fillId="0" borderId="84" xfId="1" applyNumberFormat="1" applyFont="1" applyBorder="1" applyAlignment="1">
      <alignment horizontal="center" vertical="center" wrapText="1"/>
    </xf>
    <xf numFmtId="0" fontId="32" fillId="0" borderId="22" xfId="1" applyNumberFormat="1" applyFont="1" applyBorder="1" applyAlignment="1">
      <alignment horizontal="center" vertical="center" wrapText="1"/>
    </xf>
    <xf numFmtId="0" fontId="32" fillId="0" borderId="21" xfId="1" applyNumberFormat="1" applyFont="1" applyBorder="1" applyAlignment="1">
      <alignment horizontal="center" vertical="center" wrapText="1"/>
    </xf>
    <xf numFmtId="0" fontId="32" fillId="0" borderId="86" xfId="1" applyNumberFormat="1" applyFont="1" applyBorder="1" applyAlignment="1">
      <alignment horizontal="center" vertical="center"/>
    </xf>
    <xf numFmtId="0" fontId="32" fillId="0" borderId="88" xfId="1" applyNumberFormat="1" applyFont="1" applyBorder="1" applyAlignment="1">
      <alignment horizontal="center" vertical="center"/>
    </xf>
    <xf numFmtId="0" fontId="32" fillId="0" borderId="90" xfId="1" applyNumberFormat="1" applyFont="1" applyBorder="1" applyAlignment="1">
      <alignment horizontal="center" vertical="center"/>
    </xf>
    <xf numFmtId="0" fontId="9" fillId="0" borderId="95" xfId="1" applyNumberFormat="1" applyBorder="1" applyAlignment="1">
      <alignment horizontal="center" vertical="center"/>
    </xf>
    <xf numFmtId="0" fontId="32" fillId="0" borderId="92" xfId="1" applyNumberFormat="1" applyFont="1" applyBorder="1" applyAlignment="1">
      <alignment horizontal="center" vertical="center"/>
    </xf>
    <xf numFmtId="0" fontId="32" fillId="0" borderId="93" xfId="1" applyNumberFormat="1" applyFont="1" applyBorder="1" applyAlignment="1">
      <alignment horizontal="center" vertical="center"/>
    </xf>
    <xf numFmtId="0" fontId="32" fillId="0" borderId="84" xfId="1" applyNumberFormat="1" applyFont="1" applyBorder="1" applyAlignment="1">
      <alignment horizontal="center" vertical="center"/>
    </xf>
    <xf numFmtId="0" fontId="41" fillId="0" borderId="75" xfId="1" applyNumberFormat="1" applyFont="1" applyBorder="1" applyAlignment="1">
      <alignment horizontal="center"/>
    </xf>
    <xf numFmtId="0" fontId="41" fillId="0" borderId="0" xfId="1" applyNumberFormat="1" applyFont="1" applyBorder="1" applyAlignment="1">
      <alignment horizontal="center"/>
    </xf>
    <xf numFmtId="0" fontId="41" fillId="0" borderId="84" xfId="1" applyNumberFormat="1" applyFont="1" applyBorder="1" applyAlignment="1">
      <alignment horizontal="center"/>
    </xf>
    <xf numFmtId="0" fontId="41" fillId="0" borderId="22" xfId="1" applyNumberFormat="1" applyFont="1" applyBorder="1" applyAlignment="1">
      <alignment horizontal="center"/>
    </xf>
    <xf numFmtId="0" fontId="36" fillId="0" borderId="0" xfId="1" applyNumberFormat="1" applyFont="1" applyAlignment="1">
      <alignment horizontal="center" vertical="center"/>
    </xf>
    <xf numFmtId="0" fontId="41" fillId="0" borderId="76" xfId="1" applyNumberFormat="1" applyFont="1" applyBorder="1" applyAlignment="1">
      <alignment horizontal="center"/>
    </xf>
    <xf numFmtId="0" fontId="41" fillId="0" borderId="85" xfId="1" applyNumberFormat="1" applyFont="1" applyBorder="1" applyAlignment="1">
      <alignment horizontal="center"/>
    </xf>
    <xf numFmtId="0" fontId="33" fillId="0" borderId="70" xfId="1" applyNumberFormat="1" applyFont="1" applyBorder="1" applyAlignment="1">
      <alignment horizontal="center" vertical="center"/>
    </xf>
    <xf numFmtId="0" fontId="33" fillId="0" borderId="83" xfId="1" applyNumberFormat="1" applyFont="1" applyBorder="1" applyAlignment="1">
      <alignment horizontal="center" vertical="center"/>
    </xf>
    <xf numFmtId="0" fontId="30" fillId="0" borderId="83" xfId="1" applyNumberFormat="1" applyFont="1" applyBorder="1" applyAlignment="1">
      <alignment horizontal="center" vertical="center" shrinkToFit="1"/>
    </xf>
    <xf numFmtId="0" fontId="30" fillId="0" borderId="0" xfId="1" applyNumberFormat="1" applyFont="1" applyAlignment="1">
      <alignment horizontal="center" vertical="center" shrinkToFit="1"/>
    </xf>
    <xf numFmtId="0" fontId="30" fillId="0" borderId="22" xfId="1" applyNumberFormat="1" applyFont="1" applyBorder="1" applyAlignment="1">
      <alignment horizontal="center" vertical="center" shrinkToFit="1"/>
    </xf>
    <xf numFmtId="0" fontId="9" fillId="0" borderId="83" xfId="1" applyNumberFormat="1" applyFont="1" applyBorder="1" applyAlignment="1">
      <alignment horizontal="center" vertical="center"/>
    </xf>
    <xf numFmtId="0" fontId="9" fillId="0" borderId="72" xfId="1" applyNumberFormat="1" applyFont="1" applyBorder="1" applyAlignment="1">
      <alignment horizontal="center" vertical="center"/>
    </xf>
    <xf numFmtId="0" fontId="35" fillId="0" borderId="75" xfId="1" applyNumberFormat="1" applyFont="1" applyBorder="1" applyAlignment="1">
      <alignment horizontal="center"/>
    </xf>
    <xf numFmtId="0" fontId="35" fillId="0" borderId="0" xfId="1" applyNumberFormat="1" applyFont="1" applyBorder="1" applyAlignment="1">
      <alignment horizontal="center"/>
    </xf>
    <xf numFmtId="0" fontId="35" fillId="0" borderId="84" xfId="1" applyNumberFormat="1" applyFont="1" applyBorder="1" applyAlignment="1">
      <alignment horizontal="center"/>
    </xf>
    <xf numFmtId="0" fontId="35" fillId="0" borderId="22" xfId="1" applyNumberFormat="1" applyFont="1" applyBorder="1" applyAlignment="1">
      <alignment horizontal="center"/>
    </xf>
    <xf numFmtId="0" fontId="35" fillId="0" borderId="76" xfId="1" applyNumberFormat="1" applyFont="1" applyBorder="1" applyAlignment="1">
      <alignment horizontal="center"/>
    </xf>
    <xf numFmtId="0" fontId="35" fillId="0" borderId="85" xfId="1" applyNumberFormat="1" applyFont="1" applyBorder="1" applyAlignment="1">
      <alignment horizontal="center"/>
    </xf>
    <xf numFmtId="0" fontId="9" fillId="0" borderId="83" xfId="1" applyNumberFormat="1" applyBorder="1" applyAlignment="1">
      <alignment horizontal="center" vertical="center"/>
    </xf>
    <xf numFmtId="0" fontId="9" fillId="0" borderId="72" xfId="1" applyNumberFormat="1" applyBorder="1" applyAlignment="1">
      <alignment horizontal="center" vertical="center"/>
    </xf>
    <xf numFmtId="0" fontId="9" fillId="0" borderId="0" xfId="1" applyNumberFormat="1" applyBorder="1" applyAlignment="1">
      <alignment horizontal="center" vertical="center"/>
    </xf>
    <xf numFmtId="0" fontId="26" fillId="0" borderId="0" xfId="3" applyFont="1" applyFill="1" applyBorder="1" applyAlignment="1">
      <alignment horizontal="center" vertical="center" shrinkToFit="1"/>
    </xf>
    <xf numFmtId="0" fontId="28" fillId="0" borderId="79" xfId="3" applyFont="1" applyFill="1" applyBorder="1" applyAlignment="1">
      <alignment horizontal="center" vertical="center" shrinkToFit="1"/>
    </xf>
    <xf numFmtId="0" fontId="9" fillId="0" borderId="10" xfId="3" applyFont="1" applyFill="1" applyBorder="1" applyAlignment="1">
      <alignment horizontal="center"/>
    </xf>
    <xf numFmtId="0" fontId="9" fillId="0" borderId="11" xfId="3" applyFont="1" applyFill="1" applyBorder="1" applyAlignment="1">
      <alignment horizontal="center"/>
    </xf>
    <xf numFmtId="0" fontId="9" fillId="0" borderId="7"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7" xfId="3" applyFont="1" applyFill="1" applyBorder="1" applyAlignment="1">
      <alignment horizontal="center"/>
    </xf>
    <xf numFmtId="0" fontId="9" fillId="0" borderId="8" xfId="3" applyFont="1" applyFill="1" applyBorder="1" applyAlignment="1">
      <alignment horizontal="center"/>
    </xf>
    <xf numFmtId="0" fontId="9" fillId="0" borderId="80" xfId="3" applyFont="1" applyFill="1" applyBorder="1" applyAlignment="1">
      <alignment horizontal="center" vertical="center"/>
    </xf>
    <xf numFmtId="0" fontId="9" fillId="0" borderId="82" xfId="3" applyFont="1" applyFill="1" applyBorder="1" applyAlignment="1">
      <alignment horizontal="center" vertical="center"/>
    </xf>
    <xf numFmtId="0" fontId="9" fillId="0" borderId="81" xfId="3" applyFont="1" applyFill="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74" xfId="0" applyFont="1" applyFill="1" applyBorder="1" applyAlignment="1" applyProtection="1">
      <alignment horizontal="center" vertical="center"/>
      <protection locked="0"/>
    </xf>
    <xf numFmtId="0" fontId="8" fillId="0" borderId="64"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7"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34"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34" xfId="0" applyFont="1" applyFill="1" applyBorder="1" applyAlignment="1">
      <alignment horizontal="center" vertical="center"/>
    </xf>
    <xf numFmtId="0" fontId="8" fillId="0" borderId="78" xfId="0" applyFont="1" applyFill="1" applyBorder="1" applyAlignment="1">
      <alignment horizontal="center" vertical="center"/>
    </xf>
    <xf numFmtId="0" fontId="0" fillId="0" borderId="0" xfId="0" applyFill="1" applyAlignment="1">
      <alignment horizontal="center" vertical="center" shrinkToFit="1"/>
    </xf>
    <xf numFmtId="0" fontId="3" fillId="0" borderId="76" xfId="0" applyFont="1" applyFill="1" applyBorder="1" applyAlignment="1">
      <alignment horizontal="center" vertical="center" textRotation="255"/>
    </xf>
    <xf numFmtId="0" fontId="8" fillId="0" borderId="71" xfId="0"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 3" xfId="3" xr:uid="{00000000-0005-0000-0000-000003000000}"/>
  </cellStyles>
  <dxfs count="2">
    <dxf>
      <font>
        <condense val="0"/>
        <extend val="0"/>
        <color indexed="9"/>
      </font>
    </dxf>
    <dxf>
      <font>
        <b/>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85725</xdr:rowOff>
    </xdr:from>
    <xdr:to>
      <xdr:col>22</xdr:col>
      <xdr:colOff>66675</xdr:colOff>
      <xdr:row>1</xdr:row>
      <xdr:rowOff>514350</xdr:rowOff>
    </xdr:to>
    <xdr:sp macro=""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114300" y="1057275"/>
          <a:ext cx="6867525" cy="428625"/>
        </a:xfrm>
        <a:prstGeom prst="wedgeRectCallout">
          <a:avLst>
            <a:gd name="adj1" fmla="val -43037"/>
            <a:gd name="adj2" fmla="val 9523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JVA-MRS</a:t>
          </a:r>
          <a:r>
            <a:rPr lang="ja-JP" altLang="en-US" sz="1100" b="0" i="0" strike="noStrike">
              <a:solidFill>
                <a:srgbClr val="000000"/>
              </a:solidFill>
              <a:latin typeface="ＭＳ Ｐゴシック"/>
              <a:ea typeface="ＭＳ Ｐゴシック"/>
            </a:rPr>
            <a:t>」の「チーム管理」→「所属メンバー管理」→「検索」をクリック→ページ下部「検索結果すべてをＣＳＶ出力」→ダウンロードしたファイルから全員分コピー、貼り付けをする。</a:t>
          </a:r>
        </a:p>
        <a:p>
          <a:pPr algn="l" rtl="0">
            <a:lnSpc>
              <a:spcPts val="1300"/>
            </a:lnSpc>
            <a:defRPr sz="1000"/>
          </a:pPr>
          <a:r>
            <a:rPr lang="ja-JP" altLang="en-US" sz="1100" b="0" i="0" strike="noStrike">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42</xdr:row>
      <xdr:rowOff>9525</xdr:rowOff>
    </xdr:from>
    <xdr:to>
      <xdr:col>3</xdr:col>
      <xdr:colOff>1381125</xdr:colOff>
      <xdr:row>47</xdr:row>
      <xdr:rowOff>114300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57150" y="9886950"/>
          <a:ext cx="2066925" cy="962025"/>
        </a:xfrm>
        <a:prstGeom prst="wedgeRectCallout">
          <a:avLst>
            <a:gd name="adj1" fmla="val -21431"/>
            <a:gd name="adj2" fmla="val -816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ここに番号を打ち込むと自動的に選手の氏名・年令・学年・身長が入力されます。</a:t>
          </a: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但し、左の選手データが入力されていないと出ません。</a:t>
          </a:r>
        </a:p>
      </xdr:txBody>
    </xdr:sp>
    <xdr:clientData/>
  </xdr:twoCellAnchor>
  <xdr:twoCellAnchor>
    <xdr:from>
      <xdr:col>7</xdr:col>
      <xdr:colOff>560295</xdr:colOff>
      <xdr:row>15</xdr:row>
      <xdr:rowOff>112059</xdr:rowOff>
    </xdr:from>
    <xdr:to>
      <xdr:col>14</xdr:col>
      <xdr:colOff>156884</xdr:colOff>
      <xdr:row>18</xdr:row>
      <xdr:rowOff>235322</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4650442" y="4829735"/>
          <a:ext cx="3922060" cy="862852"/>
        </a:xfrm>
        <a:prstGeom prst="wedgeRectCallout">
          <a:avLst>
            <a:gd name="adj1" fmla="val 28583"/>
            <a:gd name="adj2" fmla="val 1030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2200"/>
            </a:lnSpc>
            <a:defRPr sz="1000"/>
          </a:pPr>
          <a:r>
            <a:rPr lang="ja-JP" altLang="en-US" sz="1600" b="1" i="0" strike="noStrike">
              <a:solidFill>
                <a:srgbClr val="000000"/>
              </a:solidFill>
              <a:latin typeface="+mn-ea"/>
              <a:ea typeface="+mn-ea"/>
            </a:rPr>
            <a:t>☆事前に選手のデータを入力（黄色の部分）</a:t>
          </a:r>
          <a:endParaRPr lang="en-US" altLang="ja-JP" sz="1600" b="1" i="0" strike="noStrike">
            <a:solidFill>
              <a:srgbClr val="000000"/>
            </a:solidFill>
            <a:latin typeface="+mn-ea"/>
            <a:ea typeface="+mn-ea"/>
          </a:endParaRPr>
        </a:p>
        <a:p>
          <a:pPr algn="l" rtl="0">
            <a:lnSpc>
              <a:spcPts val="2000"/>
            </a:lnSpc>
            <a:defRPr sz="1000"/>
          </a:pPr>
          <a:r>
            <a:rPr lang="ja-JP" altLang="en-US" sz="1600" b="1" i="0" strike="noStrike">
              <a:solidFill>
                <a:srgbClr val="000000"/>
              </a:solidFill>
              <a:latin typeface="+mn-ea"/>
              <a:ea typeface="+mn-ea"/>
            </a:rPr>
            <a:t>☆「現在の配下メンバー一覧」に入力しない場合は青色部分に直接入力</a:t>
          </a:r>
          <a:endParaRPr lang="en-US" altLang="ja-JP" sz="1600" b="1" i="0" strike="noStrike">
            <a:solidFill>
              <a:srgbClr val="000000"/>
            </a:solidFill>
            <a:latin typeface="+mn-ea"/>
            <a:ea typeface="+mn-ea"/>
          </a:endParaRPr>
        </a:p>
      </xdr:txBody>
    </xdr:sp>
    <xdr:clientData/>
  </xdr:twoCellAnchor>
  <xdr:twoCellAnchor>
    <xdr:from>
      <xdr:col>14</xdr:col>
      <xdr:colOff>304800</xdr:colOff>
      <xdr:row>15</xdr:row>
      <xdr:rowOff>19050</xdr:rowOff>
    </xdr:from>
    <xdr:to>
      <xdr:col>16</xdr:col>
      <xdr:colOff>581025</xdr:colOff>
      <xdr:row>18</xdr:row>
      <xdr:rowOff>9525</xdr:rowOff>
    </xdr:to>
    <xdr:sp macro="" textlink="">
      <xdr:nvSpPr>
        <xdr:cNvPr id="4" name="AutoShape 5">
          <a:extLst>
            <a:ext uri="{FF2B5EF4-FFF2-40B4-BE49-F238E27FC236}">
              <a16:creationId xmlns:a16="http://schemas.microsoft.com/office/drawing/2014/main" id="{00000000-0008-0000-0000-000004000000}"/>
            </a:ext>
          </a:extLst>
        </xdr:cNvPr>
        <xdr:cNvSpPr>
          <a:spLocks noChangeArrowheads="1"/>
        </xdr:cNvSpPr>
      </xdr:nvSpPr>
      <xdr:spPr bwMode="auto">
        <a:xfrm>
          <a:off x="8724900" y="4714875"/>
          <a:ext cx="1962150" cy="733425"/>
        </a:xfrm>
        <a:prstGeom prst="wedgeRectCallout">
          <a:avLst>
            <a:gd name="adj1" fmla="val -15532"/>
            <a:gd name="adj2" fmla="val 8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日付は２０１８／４／１２</a:t>
          </a:r>
        </a:p>
        <a:p>
          <a:pPr algn="l" rtl="0">
            <a:lnSpc>
              <a:spcPts val="1300"/>
            </a:lnSpc>
            <a:defRPr sz="1000"/>
          </a:pPr>
          <a:r>
            <a:rPr lang="ja-JP" altLang="en-US" sz="1100" b="0" i="0" strike="noStrike">
              <a:solidFill>
                <a:srgbClr val="000000"/>
              </a:solidFill>
              <a:latin typeface="ＭＳ Ｐゴシック"/>
              <a:ea typeface="ＭＳ Ｐゴシック"/>
            </a:rPr>
            <a:t>のように打ちこんでください。</a:t>
          </a:r>
        </a:p>
        <a:p>
          <a:pPr algn="l" rtl="0">
            <a:defRPr sz="1000"/>
          </a:pPr>
          <a:r>
            <a:rPr lang="ja-JP" altLang="en-US" sz="1100" b="0" i="0" strike="noStrike">
              <a:solidFill>
                <a:srgbClr val="000000"/>
              </a:solidFill>
              <a:latin typeface="ＭＳ Ｐゴシック"/>
              <a:ea typeface="ＭＳ Ｐゴシック"/>
            </a:rPr>
            <a:t>日付と誕生日の両方打ちこむと自動的に年令が出てきます。</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14</xdr:col>
      <xdr:colOff>409575</xdr:colOff>
      <xdr:row>19</xdr:row>
      <xdr:rowOff>142875</xdr:rowOff>
    </xdr:from>
    <xdr:to>
      <xdr:col>14</xdr:col>
      <xdr:colOff>762000</xdr:colOff>
      <xdr:row>19</xdr:row>
      <xdr:rowOff>142875</xdr:rowOff>
    </xdr:to>
    <xdr:sp macro="" textlink="">
      <xdr:nvSpPr>
        <xdr:cNvPr id="5" name="Line 6">
          <a:extLst>
            <a:ext uri="{FF2B5EF4-FFF2-40B4-BE49-F238E27FC236}">
              <a16:creationId xmlns:a16="http://schemas.microsoft.com/office/drawing/2014/main" id="{00000000-0008-0000-0000-000005000000}"/>
            </a:ext>
          </a:extLst>
        </xdr:cNvPr>
        <xdr:cNvSpPr>
          <a:spLocks noChangeShapeType="1"/>
        </xdr:cNvSpPr>
      </xdr:nvSpPr>
      <xdr:spPr bwMode="auto">
        <a:xfrm>
          <a:off x="8829675" y="5829300"/>
          <a:ext cx="3524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48</xdr:row>
      <xdr:rowOff>76200</xdr:rowOff>
    </xdr:from>
    <xdr:to>
      <xdr:col>3</xdr:col>
      <xdr:colOff>1295400</xdr:colOff>
      <xdr:row>51</xdr:row>
      <xdr:rowOff>104775</xdr:rowOff>
    </xdr:to>
    <xdr:sp macro="" textlink="">
      <xdr:nvSpPr>
        <xdr:cNvPr id="6" name="AutoShape 7">
          <a:extLst>
            <a:ext uri="{FF2B5EF4-FFF2-40B4-BE49-F238E27FC236}">
              <a16:creationId xmlns:a16="http://schemas.microsoft.com/office/drawing/2014/main" id="{00000000-0008-0000-0000-000006000000}"/>
            </a:ext>
          </a:extLst>
        </xdr:cNvPr>
        <xdr:cNvSpPr>
          <a:spLocks noChangeArrowheads="1"/>
        </xdr:cNvSpPr>
      </xdr:nvSpPr>
      <xdr:spPr bwMode="auto">
        <a:xfrm>
          <a:off x="38100" y="10982325"/>
          <a:ext cx="2000250" cy="542925"/>
        </a:xfrm>
        <a:prstGeom prst="wedgeRectCallout">
          <a:avLst>
            <a:gd name="adj1" fmla="val 65713"/>
            <a:gd name="adj2" fmla="val -570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入力番号がだぶっていると赤で表示されます。</a:t>
          </a:r>
        </a:p>
        <a:p>
          <a:pPr algn="l" rtl="0">
            <a:lnSpc>
              <a:spcPts val="1200"/>
            </a:lnSpc>
            <a:defRPr sz="1000"/>
          </a:pPr>
          <a:r>
            <a:rPr lang="ja-JP" altLang="en-US" sz="1100" b="0" i="0" strike="noStrike">
              <a:solidFill>
                <a:srgbClr val="000000"/>
              </a:solidFill>
              <a:latin typeface="ＭＳ Ｐゴシック"/>
              <a:ea typeface="ＭＳ Ｐゴシック"/>
            </a:rPr>
            <a:t>入力済みは、番号が消えます。</a:t>
          </a:r>
        </a:p>
      </xdr:txBody>
    </xdr:sp>
    <xdr:clientData/>
  </xdr:twoCellAnchor>
  <xdr:twoCellAnchor>
    <xdr:from>
      <xdr:col>3</xdr:col>
      <xdr:colOff>57150</xdr:colOff>
      <xdr:row>40</xdr:row>
      <xdr:rowOff>28575</xdr:rowOff>
    </xdr:from>
    <xdr:to>
      <xdr:col>4</xdr:col>
      <xdr:colOff>180975</xdr:colOff>
      <xdr:row>41</xdr:row>
      <xdr:rowOff>95250</xdr:rowOff>
    </xdr:to>
    <xdr:sp macro="" textlink="">
      <xdr:nvSpPr>
        <xdr:cNvPr id="7" name="Line 9">
          <a:extLst>
            <a:ext uri="{FF2B5EF4-FFF2-40B4-BE49-F238E27FC236}">
              <a16:creationId xmlns:a16="http://schemas.microsoft.com/office/drawing/2014/main" id="{00000000-0008-0000-0000-000007000000}"/>
            </a:ext>
          </a:extLst>
        </xdr:cNvPr>
        <xdr:cNvSpPr>
          <a:spLocks noChangeShapeType="1"/>
        </xdr:cNvSpPr>
      </xdr:nvSpPr>
      <xdr:spPr bwMode="auto">
        <a:xfrm>
          <a:off x="800100" y="9563100"/>
          <a:ext cx="1562100" cy="2381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57150</xdr:colOff>
      <xdr:row>5</xdr:row>
      <xdr:rowOff>133350</xdr:rowOff>
    </xdr:from>
    <xdr:to>
      <xdr:col>10</xdr:col>
      <xdr:colOff>304800</xdr:colOff>
      <xdr:row>5</xdr:row>
      <xdr:rowOff>133350</xdr:rowOff>
    </xdr:to>
    <xdr:sp macro="" textlink="">
      <xdr:nvSpPr>
        <xdr:cNvPr id="8" name="Line 11">
          <a:extLst>
            <a:ext uri="{FF2B5EF4-FFF2-40B4-BE49-F238E27FC236}">
              <a16:creationId xmlns:a16="http://schemas.microsoft.com/office/drawing/2014/main" id="{00000000-0008-0000-0000-000008000000}"/>
            </a:ext>
          </a:extLst>
        </xdr:cNvPr>
        <xdr:cNvSpPr>
          <a:spLocks noChangeShapeType="1"/>
        </xdr:cNvSpPr>
      </xdr:nvSpPr>
      <xdr:spPr bwMode="auto">
        <a:xfrm>
          <a:off x="5476875" y="207645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7</xdr:row>
      <xdr:rowOff>123825</xdr:rowOff>
    </xdr:from>
    <xdr:to>
      <xdr:col>6</xdr:col>
      <xdr:colOff>571500</xdr:colOff>
      <xdr:row>7</xdr:row>
      <xdr:rowOff>133350</xdr:rowOff>
    </xdr:to>
    <xdr:sp macro="" textlink="">
      <xdr:nvSpPr>
        <xdr:cNvPr id="9" name="Line 12">
          <a:extLst>
            <a:ext uri="{FF2B5EF4-FFF2-40B4-BE49-F238E27FC236}">
              <a16:creationId xmlns:a16="http://schemas.microsoft.com/office/drawing/2014/main" id="{00000000-0008-0000-0000-000009000000}"/>
            </a:ext>
          </a:extLst>
        </xdr:cNvPr>
        <xdr:cNvSpPr>
          <a:spLocks noChangeShapeType="1"/>
        </xdr:cNvSpPr>
      </xdr:nvSpPr>
      <xdr:spPr bwMode="auto">
        <a:xfrm>
          <a:off x="3524250" y="2609850"/>
          <a:ext cx="5048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xdr:colOff>
      <xdr:row>24</xdr:row>
      <xdr:rowOff>66675</xdr:rowOff>
    </xdr:from>
    <xdr:to>
      <xdr:col>17</xdr:col>
      <xdr:colOff>0</xdr:colOff>
      <xdr:row>26</xdr:row>
      <xdr:rowOff>47625</xdr:rowOff>
    </xdr:to>
    <xdr:sp macro="" textlink="">
      <xdr:nvSpPr>
        <xdr:cNvPr id="2" name="Oval 3">
          <a:extLst>
            <a:ext uri="{FF2B5EF4-FFF2-40B4-BE49-F238E27FC236}">
              <a16:creationId xmlns:a16="http://schemas.microsoft.com/office/drawing/2014/main" id="{00000000-0008-0000-0100-000002000000}"/>
            </a:ext>
          </a:extLst>
        </xdr:cNvPr>
        <xdr:cNvSpPr>
          <a:spLocks noChangeArrowheads="1"/>
        </xdr:cNvSpPr>
      </xdr:nvSpPr>
      <xdr:spPr bwMode="auto">
        <a:xfrm>
          <a:off x="3067050" y="3352800"/>
          <a:ext cx="18097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54</xdr:row>
      <xdr:rowOff>76200</xdr:rowOff>
    </xdr:from>
    <xdr:to>
      <xdr:col>33</xdr:col>
      <xdr:colOff>0</xdr:colOff>
      <xdr:row>55</xdr:row>
      <xdr:rowOff>95250</xdr:rowOff>
    </xdr:to>
    <xdr:sp macro="" textlink="">
      <xdr:nvSpPr>
        <xdr:cNvPr id="3" name="Oval 10">
          <a:extLst>
            <a:ext uri="{FF2B5EF4-FFF2-40B4-BE49-F238E27FC236}">
              <a16:creationId xmlns:a16="http://schemas.microsoft.com/office/drawing/2014/main" id="{00000000-0008-0000-0100-000003000000}"/>
            </a:ext>
          </a:extLst>
        </xdr:cNvPr>
        <xdr:cNvSpPr>
          <a:spLocks noChangeArrowheads="1"/>
        </xdr:cNvSpPr>
      </xdr:nvSpPr>
      <xdr:spPr bwMode="auto">
        <a:xfrm>
          <a:off x="6115050" y="100869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58</xdr:row>
      <xdr:rowOff>57150</xdr:rowOff>
    </xdr:from>
    <xdr:to>
      <xdr:col>33</xdr:col>
      <xdr:colOff>0</xdr:colOff>
      <xdr:row>59</xdr:row>
      <xdr:rowOff>95250</xdr:rowOff>
    </xdr:to>
    <xdr:sp macro="" textlink="">
      <xdr:nvSpPr>
        <xdr:cNvPr id="4" name="Oval 11">
          <a:extLst>
            <a:ext uri="{FF2B5EF4-FFF2-40B4-BE49-F238E27FC236}">
              <a16:creationId xmlns:a16="http://schemas.microsoft.com/office/drawing/2014/main" id="{00000000-0008-0000-0100-000004000000}"/>
            </a:ext>
          </a:extLst>
        </xdr:cNvPr>
        <xdr:cNvSpPr>
          <a:spLocks noChangeArrowheads="1"/>
        </xdr:cNvSpPr>
      </xdr:nvSpPr>
      <xdr:spPr bwMode="auto">
        <a:xfrm>
          <a:off x="6115050" y="10648950"/>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53</xdr:row>
      <xdr:rowOff>9525</xdr:rowOff>
    </xdr:from>
    <xdr:to>
      <xdr:col>5</xdr:col>
      <xdr:colOff>19050</xdr:colOff>
      <xdr:row>54</xdr:row>
      <xdr:rowOff>0</xdr:rowOff>
    </xdr:to>
    <xdr:sp macro="" textlink="">
      <xdr:nvSpPr>
        <xdr:cNvPr id="5" name="Oval 12">
          <a:extLst>
            <a:ext uri="{FF2B5EF4-FFF2-40B4-BE49-F238E27FC236}">
              <a16:creationId xmlns:a16="http://schemas.microsoft.com/office/drawing/2014/main" id="{00000000-0008-0000-0100-000005000000}"/>
            </a:ext>
          </a:extLst>
        </xdr:cNvPr>
        <xdr:cNvSpPr>
          <a:spLocks noChangeArrowheads="1"/>
        </xdr:cNvSpPr>
      </xdr:nvSpPr>
      <xdr:spPr bwMode="auto">
        <a:xfrm>
          <a:off x="781050" y="9801225"/>
          <a:ext cx="200025"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44823</xdr:colOff>
      <xdr:row>25</xdr:row>
      <xdr:rowOff>67235</xdr:rowOff>
    </xdr:from>
    <xdr:to>
      <xdr:col>50</xdr:col>
      <xdr:colOff>78441</xdr:colOff>
      <xdr:row>32</xdr:row>
      <xdr:rowOff>33616</xdr:rowOff>
    </xdr:to>
    <xdr:sp macro="" textlink="">
      <xdr:nvSpPr>
        <xdr:cNvPr id="6" name="吹き出し: 角を丸めた四角形 5">
          <a:extLst>
            <a:ext uri="{FF2B5EF4-FFF2-40B4-BE49-F238E27FC236}">
              <a16:creationId xmlns:a16="http://schemas.microsoft.com/office/drawing/2014/main" id="{5CA69760-95B1-41FA-BBEC-A55A1FAF9969}"/>
            </a:ext>
          </a:extLst>
        </xdr:cNvPr>
        <xdr:cNvSpPr/>
      </xdr:nvSpPr>
      <xdr:spPr>
        <a:xfrm>
          <a:off x="6936441" y="3485029"/>
          <a:ext cx="3160059" cy="761999"/>
        </a:xfrm>
        <a:prstGeom prst="wedgeRoundRectCallout">
          <a:avLst>
            <a:gd name="adj1" fmla="val -59840"/>
            <a:gd name="adj2" fmla="val 69548"/>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備考欄には、</a:t>
          </a:r>
          <a:endParaRPr kumimoji="1" lang="en-US" altLang="ja-JP" sz="1100">
            <a:solidFill>
              <a:sysClr val="windowText" lastClr="000000"/>
            </a:solidFill>
          </a:endParaRPr>
        </a:p>
        <a:p>
          <a:pPr algn="l"/>
          <a:r>
            <a:rPr kumimoji="1" lang="ja-JP" altLang="en-US" sz="1100">
              <a:solidFill>
                <a:sysClr val="windowText" lastClr="000000"/>
              </a:solidFill>
            </a:rPr>
            <a:t>チーム加入選手一覧のＮｏ．（ナンバー）を</a:t>
          </a:r>
          <a:endParaRPr kumimoji="1" lang="en-US" altLang="ja-JP" sz="1100">
            <a:solidFill>
              <a:sysClr val="windowText" lastClr="000000"/>
            </a:solidFill>
          </a:endParaRPr>
        </a:p>
        <a:p>
          <a:pPr algn="l"/>
          <a:r>
            <a:rPr kumimoji="1" lang="ja-JP" altLang="en-US" sz="1100">
              <a:solidFill>
                <a:sysClr val="windowText" lastClr="000000"/>
              </a:solidFill>
            </a:rPr>
            <a:t>入力ください。（手書きも可）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50</xdr:row>
      <xdr:rowOff>0</xdr:rowOff>
    </xdr:from>
    <xdr:to>
      <xdr:col>3</xdr:col>
      <xdr:colOff>0</xdr:colOff>
      <xdr:row>50</xdr:row>
      <xdr:rowOff>0</xdr:rowOff>
    </xdr:to>
    <xdr:sp macro="" textlink="">
      <xdr:nvSpPr>
        <xdr:cNvPr id="2" name="Oval 18">
          <a:extLst>
            <a:ext uri="{FF2B5EF4-FFF2-40B4-BE49-F238E27FC236}">
              <a16:creationId xmlns:a16="http://schemas.microsoft.com/office/drawing/2014/main" id="{00000000-0008-0000-0200-000002000000}"/>
            </a:ext>
          </a:extLst>
        </xdr:cNvPr>
        <xdr:cNvSpPr>
          <a:spLocks noChangeArrowheads="1"/>
        </xdr:cNvSpPr>
      </xdr:nvSpPr>
      <xdr:spPr bwMode="auto">
        <a:xfrm>
          <a:off x="228600" y="5133975"/>
          <a:ext cx="0" cy="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50</xdr:row>
      <xdr:rowOff>0</xdr:rowOff>
    </xdr:from>
    <xdr:to>
      <xdr:col>3</xdr:col>
      <xdr:colOff>0</xdr:colOff>
      <xdr:row>50</xdr:row>
      <xdr:rowOff>0</xdr:rowOff>
    </xdr:to>
    <xdr:sp macro="" textlink="">
      <xdr:nvSpPr>
        <xdr:cNvPr id="3" name="Oval 19">
          <a:extLst>
            <a:ext uri="{FF2B5EF4-FFF2-40B4-BE49-F238E27FC236}">
              <a16:creationId xmlns:a16="http://schemas.microsoft.com/office/drawing/2014/main" id="{00000000-0008-0000-0200-000003000000}"/>
            </a:ext>
          </a:extLst>
        </xdr:cNvPr>
        <xdr:cNvSpPr>
          <a:spLocks noChangeArrowheads="1"/>
        </xdr:cNvSpPr>
      </xdr:nvSpPr>
      <xdr:spPr bwMode="auto">
        <a:xfrm>
          <a:off x="228600" y="5133975"/>
          <a:ext cx="0" cy="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66675</xdr:colOff>
      <xdr:row>2</xdr:row>
      <xdr:rowOff>19050</xdr:rowOff>
    </xdr:from>
    <xdr:to>
      <xdr:col>45</xdr:col>
      <xdr:colOff>57150</xdr:colOff>
      <xdr:row>4</xdr:row>
      <xdr:rowOff>95250</xdr:rowOff>
    </xdr:to>
    <xdr:sp macro="" textlink="">
      <xdr:nvSpPr>
        <xdr:cNvPr id="4" name="Oval 80">
          <a:extLst>
            <a:ext uri="{FF2B5EF4-FFF2-40B4-BE49-F238E27FC236}">
              <a16:creationId xmlns:a16="http://schemas.microsoft.com/office/drawing/2014/main" id="{00000000-0008-0000-0200-000004000000}"/>
            </a:ext>
          </a:extLst>
        </xdr:cNvPr>
        <xdr:cNvSpPr>
          <a:spLocks noChangeArrowheads="1"/>
        </xdr:cNvSpPr>
      </xdr:nvSpPr>
      <xdr:spPr bwMode="auto">
        <a:xfrm>
          <a:off x="3190875" y="123825"/>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19707</xdr:rowOff>
    </xdr:from>
    <xdr:to>
      <xdr:col>4</xdr:col>
      <xdr:colOff>0</xdr:colOff>
      <xdr:row>4</xdr:row>
      <xdr:rowOff>95250</xdr:rowOff>
    </xdr:to>
    <xdr:sp macro="" textlink="">
      <xdr:nvSpPr>
        <xdr:cNvPr id="5" name="Oval 570">
          <a:extLst>
            <a:ext uri="{FF2B5EF4-FFF2-40B4-BE49-F238E27FC236}">
              <a16:creationId xmlns:a16="http://schemas.microsoft.com/office/drawing/2014/main" id="{00000000-0008-0000-0200-000005000000}"/>
            </a:ext>
          </a:extLst>
        </xdr:cNvPr>
        <xdr:cNvSpPr>
          <a:spLocks noChangeArrowheads="1"/>
        </xdr:cNvSpPr>
      </xdr:nvSpPr>
      <xdr:spPr bwMode="auto">
        <a:xfrm>
          <a:off x="19050" y="124482"/>
          <a:ext cx="285750" cy="285093"/>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87</xdr:col>
      <xdr:colOff>66675</xdr:colOff>
      <xdr:row>2</xdr:row>
      <xdr:rowOff>19050</xdr:rowOff>
    </xdr:from>
    <xdr:to>
      <xdr:col>91</xdr:col>
      <xdr:colOff>57150</xdr:colOff>
      <xdr:row>4</xdr:row>
      <xdr:rowOff>95250</xdr:rowOff>
    </xdr:to>
    <xdr:sp macro="" textlink="">
      <xdr:nvSpPr>
        <xdr:cNvPr id="6" name="Oval 80">
          <a:extLst>
            <a:ext uri="{FF2B5EF4-FFF2-40B4-BE49-F238E27FC236}">
              <a16:creationId xmlns:a16="http://schemas.microsoft.com/office/drawing/2014/main" id="{00000000-0008-0000-0200-000006000000}"/>
            </a:ext>
          </a:extLst>
        </xdr:cNvPr>
        <xdr:cNvSpPr>
          <a:spLocks noChangeArrowheads="1"/>
        </xdr:cNvSpPr>
      </xdr:nvSpPr>
      <xdr:spPr bwMode="auto">
        <a:xfrm>
          <a:off x="6696075" y="123825"/>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19050</xdr:colOff>
      <xdr:row>2</xdr:row>
      <xdr:rowOff>19707</xdr:rowOff>
    </xdr:from>
    <xdr:to>
      <xdr:col>50</xdr:col>
      <xdr:colOff>0</xdr:colOff>
      <xdr:row>4</xdr:row>
      <xdr:rowOff>95250</xdr:rowOff>
    </xdr:to>
    <xdr:sp macro="" textlink="">
      <xdr:nvSpPr>
        <xdr:cNvPr id="7" name="Oval 570">
          <a:extLst>
            <a:ext uri="{FF2B5EF4-FFF2-40B4-BE49-F238E27FC236}">
              <a16:creationId xmlns:a16="http://schemas.microsoft.com/office/drawing/2014/main" id="{00000000-0008-0000-0200-000007000000}"/>
            </a:ext>
          </a:extLst>
        </xdr:cNvPr>
        <xdr:cNvSpPr>
          <a:spLocks noChangeArrowheads="1"/>
        </xdr:cNvSpPr>
      </xdr:nvSpPr>
      <xdr:spPr bwMode="auto">
        <a:xfrm>
          <a:off x="3524250" y="124482"/>
          <a:ext cx="285750" cy="285093"/>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66675</xdr:colOff>
      <xdr:row>51</xdr:row>
      <xdr:rowOff>19050</xdr:rowOff>
    </xdr:from>
    <xdr:to>
      <xdr:col>45</xdr:col>
      <xdr:colOff>57150</xdr:colOff>
      <xdr:row>53</xdr:row>
      <xdr:rowOff>95250</xdr:rowOff>
    </xdr:to>
    <xdr:sp macro="" textlink="">
      <xdr:nvSpPr>
        <xdr:cNvPr id="8" name="Oval 80">
          <a:extLst>
            <a:ext uri="{FF2B5EF4-FFF2-40B4-BE49-F238E27FC236}">
              <a16:creationId xmlns:a16="http://schemas.microsoft.com/office/drawing/2014/main" id="{00000000-0008-0000-0200-000008000000}"/>
            </a:ext>
          </a:extLst>
        </xdr:cNvPr>
        <xdr:cNvSpPr>
          <a:spLocks noChangeArrowheads="1"/>
        </xdr:cNvSpPr>
      </xdr:nvSpPr>
      <xdr:spPr bwMode="auto">
        <a:xfrm>
          <a:off x="3190875" y="5257800"/>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51</xdr:row>
      <xdr:rowOff>26275</xdr:rowOff>
    </xdr:from>
    <xdr:to>
      <xdr:col>4</xdr:col>
      <xdr:colOff>0</xdr:colOff>
      <xdr:row>53</xdr:row>
      <xdr:rowOff>95249</xdr:rowOff>
    </xdr:to>
    <xdr:sp macro="" textlink="">
      <xdr:nvSpPr>
        <xdr:cNvPr id="9" name="Oval 570">
          <a:extLst>
            <a:ext uri="{FF2B5EF4-FFF2-40B4-BE49-F238E27FC236}">
              <a16:creationId xmlns:a16="http://schemas.microsoft.com/office/drawing/2014/main" id="{00000000-0008-0000-0200-000009000000}"/>
            </a:ext>
          </a:extLst>
        </xdr:cNvPr>
        <xdr:cNvSpPr>
          <a:spLocks noChangeArrowheads="1"/>
        </xdr:cNvSpPr>
      </xdr:nvSpPr>
      <xdr:spPr bwMode="auto">
        <a:xfrm>
          <a:off x="19050" y="5265025"/>
          <a:ext cx="285750" cy="278524"/>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87</xdr:col>
      <xdr:colOff>66675</xdr:colOff>
      <xdr:row>51</xdr:row>
      <xdr:rowOff>19050</xdr:rowOff>
    </xdr:from>
    <xdr:to>
      <xdr:col>91</xdr:col>
      <xdr:colOff>57150</xdr:colOff>
      <xdr:row>53</xdr:row>
      <xdr:rowOff>95250</xdr:rowOff>
    </xdr:to>
    <xdr:sp macro="" textlink="">
      <xdr:nvSpPr>
        <xdr:cNvPr id="10" name="Oval 80">
          <a:extLst>
            <a:ext uri="{FF2B5EF4-FFF2-40B4-BE49-F238E27FC236}">
              <a16:creationId xmlns:a16="http://schemas.microsoft.com/office/drawing/2014/main" id="{00000000-0008-0000-0200-00000A000000}"/>
            </a:ext>
          </a:extLst>
        </xdr:cNvPr>
        <xdr:cNvSpPr>
          <a:spLocks noChangeArrowheads="1"/>
        </xdr:cNvSpPr>
      </xdr:nvSpPr>
      <xdr:spPr bwMode="auto">
        <a:xfrm>
          <a:off x="6696075" y="5257800"/>
          <a:ext cx="295275" cy="2857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19050</xdr:colOff>
      <xdr:row>51</xdr:row>
      <xdr:rowOff>26275</xdr:rowOff>
    </xdr:from>
    <xdr:to>
      <xdr:col>50</xdr:col>
      <xdr:colOff>0</xdr:colOff>
      <xdr:row>53</xdr:row>
      <xdr:rowOff>95249</xdr:rowOff>
    </xdr:to>
    <xdr:sp macro="" textlink="">
      <xdr:nvSpPr>
        <xdr:cNvPr id="11" name="Oval 570">
          <a:extLst>
            <a:ext uri="{FF2B5EF4-FFF2-40B4-BE49-F238E27FC236}">
              <a16:creationId xmlns:a16="http://schemas.microsoft.com/office/drawing/2014/main" id="{00000000-0008-0000-0200-00000B000000}"/>
            </a:ext>
          </a:extLst>
        </xdr:cNvPr>
        <xdr:cNvSpPr>
          <a:spLocks noChangeArrowheads="1"/>
        </xdr:cNvSpPr>
      </xdr:nvSpPr>
      <xdr:spPr bwMode="auto">
        <a:xfrm>
          <a:off x="3524250" y="5265025"/>
          <a:ext cx="285750" cy="278524"/>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94</xdr:col>
      <xdr:colOff>228600</xdr:colOff>
      <xdr:row>0</xdr:row>
      <xdr:rowOff>276225</xdr:rowOff>
    </xdr:from>
    <xdr:to>
      <xdr:col>118</xdr:col>
      <xdr:colOff>66675</xdr:colOff>
      <xdr:row>3</xdr:row>
      <xdr:rowOff>76200</xdr:rowOff>
    </xdr:to>
    <xdr:sp macro="" textlink="">
      <xdr:nvSpPr>
        <xdr:cNvPr id="12" name="吹き出し: 角を丸めた四角形 11">
          <a:extLst>
            <a:ext uri="{FF2B5EF4-FFF2-40B4-BE49-F238E27FC236}">
              <a16:creationId xmlns:a16="http://schemas.microsoft.com/office/drawing/2014/main" id="{72080947-776F-4B8D-819D-56B14F05D3F3}"/>
            </a:ext>
          </a:extLst>
        </xdr:cNvPr>
        <xdr:cNvSpPr/>
      </xdr:nvSpPr>
      <xdr:spPr>
        <a:xfrm>
          <a:off x="7743825" y="276225"/>
          <a:ext cx="2724150" cy="323850"/>
        </a:xfrm>
        <a:prstGeom prst="wedgeRoundRectCallout">
          <a:avLst>
            <a:gd name="adj1" fmla="val -41383"/>
            <a:gd name="adj2" fmla="val 10484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左記の上部にある数字と連動してます。</a:t>
          </a:r>
        </a:p>
      </xdr:txBody>
    </xdr:sp>
    <xdr:clientData/>
  </xdr:twoCellAnchor>
  <xdr:twoCellAnchor>
    <xdr:from>
      <xdr:col>100</xdr:col>
      <xdr:colOff>66674</xdr:colOff>
      <xdr:row>6</xdr:row>
      <xdr:rowOff>47625</xdr:rowOff>
    </xdr:from>
    <xdr:to>
      <xdr:col>130</xdr:col>
      <xdr:colOff>9525</xdr:colOff>
      <xdr:row>18</xdr:row>
      <xdr:rowOff>28575</xdr:rowOff>
    </xdr:to>
    <xdr:sp macro="" textlink="">
      <xdr:nvSpPr>
        <xdr:cNvPr id="13" name="吹き出し: 角を丸めた四角形 12">
          <a:extLst>
            <a:ext uri="{FF2B5EF4-FFF2-40B4-BE49-F238E27FC236}">
              <a16:creationId xmlns:a16="http://schemas.microsoft.com/office/drawing/2014/main" id="{B82EF84B-A165-4927-BF16-330273815AAC}"/>
            </a:ext>
          </a:extLst>
        </xdr:cNvPr>
        <xdr:cNvSpPr/>
      </xdr:nvSpPr>
      <xdr:spPr>
        <a:xfrm>
          <a:off x="9096374" y="885825"/>
          <a:ext cx="2228851" cy="1238250"/>
        </a:xfrm>
        <a:prstGeom prst="wedgeRoundRectCallout">
          <a:avLst>
            <a:gd name="adj1" fmla="val -64571"/>
            <a:gd name="adj2" fmla="val -2447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この欄に、</a:t>
          </a:r>
          <a:endParaRPr kumimoji="1" lang="en-US" altLang="ja-JP" sz="1200">
            <a:solidFill>
              <a:sysClr val="windowText" lastClr="000000"/>
            </a:solidFill>
          </a:endParaRPr>
        </a:p>
        <a:p>
          <a:pPr algn="l"/>
          <a:r>
            <a:rPr kumimoji="1" lang="ja-JP" altLang="en-US" sz="1200">
              <a:solidFill>
                <a:sysClr val="windowText" lastClr="000000"/>
              </a:solidFill>
            </a:rPr>
            <a:t>③提出用（参加申込書）内の</a:t>
          </a:r>
          <a:endParaRPr kumimoji="1" lang="en-US" altLang="ja-JP" sz="1200">
            <a:solidFill>
              <a:sysClr val="windowText" lastClr="000000"/>
            </a:solidFill>
          </a:endParaRPr>
        </a:p>
        <a:p>
          <a:pPr algn="l"/>
          <a:r>
            <a:rPr kumimoji="1" lang="ja-JP" altLang="en-US" sz="1200">
              <a:solidFill>
                <a:sysClr val="windowText" lastClr="000000"/>
              </a:solidFill>
            </a:rPr>
            <a:t>番号を入力していただくと、</a:t>
          </a:r>
          <a:endParaRPr kumimoji="1" lang="en-US" altLang="ja-JP" sz="1200">
            <a:solidFill>
              <a:sysClr val="windowText" lastClr="000000"/>
            </a:solidFill>
          </a:endParaRPr>
        </a:p>
        <a:p>
          <a:pPr algn="l"/>
          <a:r>
            <a:rPr kumimoji="1" lang="ja-JP" altLang="en-US" sz="1200">
              <a:solidFill>
                <a:sysClr val="windowText" lastClr="000000"/>
              </a:solidFill>
            </a:rPr>
            <a:t>番号に対応した選手氏名が</a:t>
          </a:r>
          <a:endParaRPr kumimoji="1" lang="en-US" altLang="ja-JP" sz="1200">
            <a:solidFill>
              <a:sysClr val="windowText" lastClr="000000"/>
            </a:solidFill>
          </a:endParaRPr>
        </a:p>
        <a:p>
          <a:pPr algn="l"/>
          <a:r>
            <a:rPr kumimoji="1" lang="ja-JP" altLang="en-US" sz="1200">
              <a:solidFill>
                <a:sysClr val="windowText" lastClr="000000"/>
              </a:solidFill>
            </a:rPr>
            <a:t>反映されます。</a:t>
          </a:r>
        </a:p>
      </xdr:txBody>
    </xdr:sp>
    <xdr:clientData/>
  </xdr:twoCellAnchor>
  <xdr:twoCellAnchor>
    <xdr:from>
      <xdr:col>94</xdr:col>
      <xdr:colOff>323850</xdr:colOff>
      <xdr:row>43</xdr:row>
      <xdr:rowOff>85726</xdr:rowOff>
    </xdr:from>
    <xdr:to>
      <xdr:col>134</xdr:col>
      <xdr:colOff>57150</xdr:colOff>
      <xdr:row>51</xdr:row>
      <xdr:rowOff>19050</xdr:rowOff>
    </xdr:to>
    <xdr:sp macro="" textlink="">
      <xdr:nvSpPr>
        <xdr:cNvPr id="14" name="吹き出し: 角を丸めた四角形 13">
          <a:extLst>
            <a:ext uri="{FF2B5EF4-FFF2-40B4-BE49-F238E27FC236}">
              <a16:creationId xmlns:a16="http://schemas.microsoft.com/office/drawing/2014/main" id="{06B5E967-81C0-4834-B49F-B81CE1FACB6E}"/>
            </a:ext>
          </a:extLst>
        </xdr:cNvPr>
        <xdr:cNvSpPr/>
      </xdr:nvSpPr>
      <xdr:spPr>
        <a:xfrm>
          <a:off x="7839075" y="4800601"/>
          <a:ext cx="3838575" cy="771524"/>
        </a:xfrm>
        <a:prstGeom prst="wedgeRoundRectCallout">
          <a:avLst>
            <a:gd name="adj1" fmla="val -67642"/>
            <a:gd name="adj2" fmla="val -23821"/>
            <a:gd name="adj3" fmla="val 1666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チームキャプテン・監督の欄は入力しない</a:t>
          </a:r>
          <a:endParaRPr kumimoji="1" lang="en-US" altLang="ja-JP" sz="1600">
            <a:solidFill>
              <a:sysClr val="windowText" lastClr="000000"/>
            </a:solidFill>
          </a:endParaRPr>
        </a:p>
        <a:p>
          <a:pPr algn="l"/>
          <a:r>
            <a:rPr kumimoji="1" lang="ja-JP" altLang="en-US" sz="1600">
              <a:solidFill>
                <a:sysClr val="windowText" lastClr="000000"/>
              </a:solidFill>
            </a:rPr>
            <a:t>（手書きのサインが必要です）</a:t>
          </a:r>
          <a:endParaRPr kumimoji="1" lang="en-US" altLang="ja-JP" sz="1600">
            <a:solidFill>
              <a:sysClr val="windowText" lastClr="000000"/>
            </a:solidFill>
          </a:endParaRPr>
        </a:p>
      </xdr:txBody>
    </xdr:sp>
    <xdr:clientData/>
  </xdr:twoCellAnchor>
  <xdr:twoCellAnchor>
    <xdr:from>
      <xdr:col>96</xdr:col>
      <xdr:colOff>238125</xdr:colOff>
      <xdr:row>51</xdr:row>
      <xdr:rowOff>76200</xdr:rowOff>
    </xdr:from>
    <xdr:to>
      <xdr:col>130</xdr:col>
      <xdr:colOff>19050</xdr:colOff>
      <xdr:row>54</xdr:row>
      <xdr:rowOff>85725</xdr:rowOff>
    </xdr:to>
    <xdr:sp macro="" textlink="">
      <xdr:nvSpPr>
        <xdr:cNvPr id="15" name="吹き出し: 角を丸めた四角形 14">
          <a:extLst>
            <a:ext uri="{FF2B5EF4-FFF2-40B4-BE49-F238E27FC236}">
              <a16:creationId xmlns:a16="http://schemas.microsoft.com/office/drawing/2014/main" id="{D180049B-EB63-469D-8254-8491C1BD8E87}"/>
            </a:ext>
          </a:extLst>
        </xdr:cNvPr>
        <xdr:cNvSpPr/>
      </xdr:nvSpPr>
      <xdr:spPr>
        <a:xfrm>
          <a:off x="8610600" y="5629275"/>
          <a:ext cx="2724150" cy="323850"/>
        </a:xfrm>
        <a:prstGeom prst="wedgeRoundRectCallout">
          <a:avLst>
            <a:gd name="adj1" fmla="val -41383"/>
            <a:gd name="adj2" fmla="val 10484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左記下部にある数字と連動してます。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3</xdr:row>
      <xdr:rowOff>85725</xdr:rowOff>
    </xdr:from>
    <xdr:to>
      <xdr:col>1</xdr:col>
      <xdr:colOff>533400</xdr:colOff>
      <xdr:row>3</xdr:row>
      <xdr:rowOff>533400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266700" y="107632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3</xdr:row>
      <xdr:rowOff>85725</xdr:rowOff>
    </xdr:from>
    <xdr:to>
      <xdr:col>3</xdr:col>
      <xdr:colOff>285750</xdr:colOff>
      <xdr:row>3</xdr:row>
      <xdr:rowOff>533400</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876300" y="107632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3</xdr:row>
      <xdr:rowOff>85725</xdr:rowOff>
    </xdr:from>
    <xdr:to>
      <xdr:col>5</xdr:col>
      <xdr:colOff>219075</xdr:colOff>
      <xdr:row>3</xdr:row>
      <xdr:rowOff>533400</xdr:rowOff>
    </xdr:to>
    <xdr:sp macro="" textlink="">
      <xdr:nvSpPr>
        <xdr:cNvPr id="4" name="Oval 3">
          <a:extLst>
            <a:ext uri="{FF2B5EF4-FFF2-40B4-BE49-F238E27FC236}">
              <a16:creationId xmlns:a16="http://schemas.microsoft.com/office/drawing/2014/main" id="{00000000-0008-0000-0300-000004000000}"/>
            </a:ext>
          </a:extLst>
        </xdr:cNvPr>
        <xdr:cNvSpPr>
          <a:spLocks noChangeArrowheads="1"/>
        </xdr:cNvSpPr>
      </xdr:nvSpPr>
      <xdr:spPr bwMode="auto">
        <a:xfrm>
          <a:off x="1524000" y="107632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5</xdr:row>
      <xdr:rowOff>85725</xdr:rowOff>
    </xdr:from>
    <xdr:to>
      <xdr:col>5</xdr:col>
      <xdr:colOff>219075</xdr:colOff>
      <xdr:row>5</xdr:row>
      <xdr:rowOff>533400</xdr:rowOff>
    </xdr:to>
    <xdr:sp macro="" textlink="">
      <xdr:nvSpPr>
        <xdr:cNvPr id="5" name="Oval 4">
          <a:extLst>
            <a:ext uri="{FF2B5EF4-FFF2-40B4-BE49-F238E27FC236}">
              <a16:creationId xmlns:a16="http://schemas.microsoft.com/office/drawing/2014/main" id="{00000000-0008-0000-0300-000005000000}"/>
            </a:ext>
          </a:extLst>
        </xdr:cNvPr>
        <xdr:cNvSpPr>
          <a:spLocks noChangeArrowheads="1"/>
        </xdr:cNvSpPr>
      </xdr:nvSpPr>
      <xdr:spPr bwMode="auto">
        <a:xfrm>
          <a:off x="1524000" y="185737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5</xdr:row>
      <xdr:rowOff>85725</xdr:rowOff>
    </xdr:from>
    <xdr:to>
      <xdr:col>3</xdr:col>
      <xdr:colOff>285750</xdr:colOff>
      <xdr:row>5</xdr:row>
      <xdr:rowOff>533400</xdr:rowOff>
    </xdr:to>
    <xdr:sp macro="" textlink="">
      <xdr:nvSpPr>
        <xdr:cNvPr id="6" name="Oval 5">
          <a:extLst>
            <a:ext uri="{FF2B5EF4-FFF2-40B4-BE49-F238E27FC236}">
              <a16:creationId xmlns:a16="http://schemas.microsoft.com/office/drawing/2014/main" id="{00000000-0008-0000-0300-000006000000}"/>
            </a:ext>
          </a:extLst>
        </xdr:cNvPr>
        <xdr:cNvSpPr>
          <a:spLocks noChangeArrowheads="1"/>
        </xdr:cNvSpPr>
      </xdr:nvSpPr>
      <xdr:spPr bwMode="auto">
        <a:xfrm>
          <a:off x="876300" y="185737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5</xdr:row>
      <xdr:rowOff>85725</xdr:rowOff>
    </xdr:from>
    <xdr:to>
      <xdr:col>1</xdr:col>
      <xdr:colOff>533400</xdr:colOff>
      <xdr:row>5</xdr:row>
      <xdr:rowOff>533400</xdr:rowOff>
    </xdr:to>
    <xdr:sp macro="" textlink="">
      <xdr:nvSpPr>
        <xdr:cNvPr id="7" name="Oval 6">
          <a:extLst>
            <a:ext uri="{FF2B5EF4-FFF2-40B4-BE49-F238E27FC236}">
              <a16:creationId xmlns:a16="http://schemas.microsoft.com/office/drawing/2014/main" id="{00000000-0008-0000-0300-000007000000}"/>
            </a:ext>
          </a:extLst>
        </xdr:cNvPr>
        <xdr:cNvSpPr>
          <a:spLocks noChangeArrowheads="1"/>
        </xdr:cNvSpPr>
      </xdr:nvSpPr>
      <xdr:spPr bwMode="auto">
        <a:xfrm>
          <a:off x="266700" y="185737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3</xdr:row>
      <xdr:rowOff>85725</xdr:rowOff>
    </xdr:from>
    <xdr:to>
      <xdr:col>8</xdr:col>
      <xdr:colOff>533400</xdr:colOff>
      <xdr:row>3</xdr:row>
      <xdr:rowOff>533400</xdr:rowOff>
    </xdr:to>
    <xdr:sp macro="" textlink="">
      <xdr:nvSpPr>
        <xdr:cNvPr id="8" name="Oval 7">
          <a:extLst>
            <a:ext uri="{FF2B5EF4-FFF2-40B4-BE49-F238E27FC236}">
              <a16:creationId xmlns:a16="http://schemas.microsoft.com/office/drawing/2014/main" id="{00000000-0008-0000-0300-000008000000}"/>
            </a:ext>
          </a:extLst>
        </xdr:cNvPr>
        <xdr:cNvSpPr>
          <a:spLocks noChangeArrowheads="1"/>
        </xdr:cNvSpPr>
      </xdr:nvSpPr>
      <xdr:spPr bwMode="auto">
        <a:xfrm>
          <a:off x="2552700" y="107632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5</xdr:row>
      <xdr:rowOff>85725</xdr:rowOff>
    </xdr:from>
    <xdr:to>
      <xdr:col>8</xdr:col>
      <xdr:colOff>533400</xdr:colOff>
      <xdr:row>5</xdr:row>
      <xdr:rowOff>533400</xdr:rowOff>
    </xdr:to>
    <xdr:sp macro="" textlink="">
      <xdr:nvSpPr>
        <xdr:cNvPr id="9" name="Oval 8">
          <a:extLst>
            <a:ext uri="{FF2B5EF4-FFF2-40B4-BE49-F238E27FC236}">
              <a16:creationId xmlns:a16="http://schemas.microsoft.com/office/drawing/2014/main" id="{00000000-0008-0000-0300-000009000000}"/>
            </a:ext>
          </a:extLst>
        </xdr:cNvPr>
        <xdr:cNvSpPr>
          <a:spLocks noChangeArrowheads="1"/>
        </xdr:cNvSpPr>
      </xdr:nvSpPr>
      <xdr:spPr bwMode="auto">
        <a:xfrm>
          <a:off x="2552700" y="185737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5</xdr:row>
      <xdr:rowOff>85725</xdr:rowOff>
    </xdr:from>
    <xdr:to>
      <xdr:col>10</xdr:col>
      <xdr:colOff>285750</xdr:colOff>
      <xdr:row>5</xdr:row>
      <xdr:rowOff>533400</xdr:rowOff>
    </xdr:to>
    <xdr:sp macro="" textlink="">
      <xdr:nvSpPr>
        <xdr:cNvPr id="10" name="Oval 9">
          <a:extLst>
            <a:ext uri="{FF2B5EF4-FFF2-40B4-BE49-F238E27FC236}">
              <a16:creationId xmlns:a16="http://schemas.microsoft.com/office/drawing/2014/main" id="{00000000-0008-0000-0300-00000A000000}"/>
            </a:ext>
          </a:extLst>
        </xdr:cNvPr>
        <xdr:cNvSpPr>
          <a:spLocks noChangeArrowheads="1"/>
        </xdr:cNvSpPr>
      </xdr:nvSpPr>
      <xdr:spPr bwMode="auto">
        <a:xfrm>
          <a:off x="3162300" y="185737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3</xdr:row>
      <xdr:rowOff>85725</xdr:rowOff>
    </xdr:from>
    <xdr:to>
      <xdr:col>10</xdr:col>
      <xdr:colOff>285750</xdr:colOff>
      <xdr:row>3</xdr:row>
      <xdr:rowOff>533400</xdr:rowOff>
    </xdr:to>
    <xdr:sp macro="" textlink="">
      <xdr:nvSpPr>
        <xdr:cNvPr id="11" name="Oval 10">
          <a:extLst>
            <a:ext uri="{FF2B5EF4-FFF2-40B4-BE49-F238E27FC236}">
              <a16:creationId xmlns:a16="http://schemas.microsoft.com/office/drawing/2014/main" id="{00000000-0008-0000-0300-00000B000000}"/>
            </a:ext>
          </a:extLst>
        </xdr:cNvPr>
        <xdr:cNvSpPr>
          <a:spLocks noChangeArrowheads="1"/>
        </xdr:cNvSpPr>
      </xdr:nvSpPr>
      <xdr:spPr bwMode="auto">
        <a:xfrm>
          <a:off x="3162300" y="107632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3</xdr:row>
      <xdr:rowOff>85725</xdr:rowOff>
    </xdr:from>
    <xdr:to>
      <xdr:col>12</xdr:col>
      <xdr:colOff>219075</xdr:colOff>
      <xdr:row>3</xdr:row>
      <xdr:rowOff>533400</xdr:rowOff>
    </xdr:to>
    <xdr:sp macro="" textlink="">
      <xdr:nvSpPr>
        <xdr:cNvPr id="12" name="Oval 11">
          <a:extLst>
            <a:ext uri="{FF2B5EF4-FFF2-40B4-BE49-F238E27FC236}">
              <a16:creationId xmlns:a16="http://schemas.microsoft.com/office/drawing/2014/main" id="{00000000-0008-0000-0300-00000C000000}"/>
            </a:ext>
          </a:extLst>
        </xdr:cNvPr>
        <xdr:cNvSpPr>
          <a:spLocks noChangeArrowheads="1"/>
        </xdr:cNvSpPr>
      </xdr:nvSpPr>
      <xdr:spPr bwMode="auto">
        <a:xfrm>
          <a:off x="3810000" y="107632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5</xdr:row>
      <xdr:rowOff>85725</xdr:rowOff>
    </xdr:from>
    <xdr:to>
      <xdr:col>12</xdr:col>
      <xdr:colOff>219075</xdr:colOff>
      <xdr:row>5</xdr:row>
      <xdr:rowOff>533400</xdr:rowOff>
    </xdr:to>
    <xdr:sp macro="" textlink="">
      <xdr:nvSpPr>
        <xdr:cNvPr id="13" name="Oval 12">
          <a:extLst>
            <a:ext uri="{FF2B5EF4-FFF2-40B4-BE49-F238E27FC236}">
              <a16:creationId xmlns:a16="http://schemas.microsoft.com/office/drawing/2014/main" id="{00000000-0008-0000-0300-00000D000000}"/>
            </a:ext>
          </a:extLst>
        </xdr:cNvPr>
        <xdr:cNvSpPr>
          <a:spLocks noChangeArrowheads="1"/>
        </xdr:cNvSpPr>
      </xdr:nvSpPr>
      <xdr:spPr bwMode="auto">
        <a:xfrm>
          <a:off x="3810000" y="185737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3</xdr:row>
      <xdr:rowOff>85725</xdr:rowOff>
    </xdr:from>
    <xdr:to>
      <xdr:col>15</xdr:col>
      <xdr:colOff>533400</xdr:colOff>
      <xdr:row>3</xdr:row>
      <xdr:rowOff>533400</xdr:rowOff>
    </xdr:to>
    <xdr:sp macro="" textlink="">
      <xdr:nvSpPr>
        <xdr:cNvPr id="14" name="Oval 13">
          <a:extLst>
            <a:ext uri="{FF2B5EF4-FFF2-40B4-BE49-F238E27FC236}">
              <a16:creationId xmlns:a16="http://schemas.microsoft.com/office/drawing/2014/main" id="{00000000-0008-0000-0300-00000E000000}"/>
            </a:ext>
          </a:extLst>
        </xdr:cNvPr>
        <xdr:cNvSpPr>
          <a:spLocks noChangeArrowheads="1"/>
        </xdr:cNvSpPr>
      </xdr:nvSpPr>
      <xdr:spPr bwMode="auto">
        <a:xfrm>
          <a:off x="4838700" y="107632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3</xdr:row>
      <xdr:rowOff>85725</xdr:rowOff>
    </xdr:from>
    <xdr:to>
      <xdr:col>17</xdr:col>
      <xdr:colOff>285750</xdr:colOff>
      <xdr:row>3</xdr:row>
      <xdr:rowOff>533400</xdr:rowOff>
    </xdr:to>
    <xdr:sp macro="" textlink="">
      <xdr:nvSpPr>
        <xdr:cNvPr id="15" name="Oval 14">
          <a:extLst>
            <a:ext uri="{FF2B5EF4-FFF2-40B4-BE49-F238E27FC236}">
              <a16:creationId xmlns:a16="http://schemas.microsoft.com/office/drawing/2014/main" id="{00000000-0008-0000-0300-00000F000000}"/>
            </a:ext>
          </a:extLst>
        </xdr:cNvPr>
        <xdr:cNvSpPr>
          <a:spLocks noChangeArrowheads="1"/>
        </xdr:cNvSpPr>
      </xdr:nvSpPr>
      <xdr:spPr bwMode="auto">
        <a:xfrm>
          <a:off x="5448300" y="107632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3</xdr:row>
      <xdr:rowOff>85725</xdr:rowOff>
    </xdr:from>
    <xdr:to>
      <xdr:col>19</xdr:col>
      <xdr:colOff>219075</xdr:colOff>
      <xdr:row>3</xdr:row>
      <xdr:rowOff>533400</xdr:rowOff>
    </xdr:to>
    <xdr:sp macro="" textlink="">
      <xdr:nvSpPr>
        <xdr:cNvPr id="16" name="Oval 15">
          <a:extLst>
            <a:ext uri="{FF2B5EF4-FFF2-40B4-BE49-F238E27FC236}">
              <a16:creationId xmlns:a16="http://schemas.microsoft.com/office/drawing/2014/main" id="{00000000-0008-0000-0300-000010000000}"/>
            </a:ext>
          </a:extLst>
        </xdr:cNvPr>
        <xdr:cNvSpPr>
          <a:spLocks noChangeArrowheads="1"/>
        </xdr:cNvSpPr>
      </xdr:nvSpPr>
      <xdr:spPr bwMode="auto">
        <a:xfrm>
          <a:off x="6096000" y="107632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5</xdr:row>
      <xdr:rowOff>85725</xdr:rowOff>
    </xdr:from>
    <xdr:to>
      <xdr:col>19</xdr:col>
      <xdr:colOff>219075</xdr:colOff>
      <xdr:row>5</xdr:row>
      <xdr:rowOff>533400</xdr:rowOff>
    </xdr:to>
    <xdr:sp macro="" textlink="">
      <xdr:nvSpPr>
        <xdr:cNvPr id="17" name="Oval 16">
          <a:extLst>
            <a:ext uri="{FF2B5EF4-FFF2-40B4-BE49-F238E27FC236}">
              <a16:creationId xmlns:a16="http://schemas.microsoft.com/office/drawing/2014/main" id="{00000000-0008-0000-0300-000011000000}"/>
            </a:ext>
          </a:extLst>
        </xdr:cNvPr>
        <xdr:cNvSpPr>
          <a:spLocks noChangeArrowheads="1"/>
        </xdr:cNvSpPr>
      </xdr:nvSpPr>
      <xdr:spPr bwMode="auto">
        <a:xfrm>
          <a:off x="6096000" y="185737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5</xdr:row>
      <xdr:rowOff>85725</xdr:rowOff>
    </xdr:from>
    <xdr:to>
      <xdr:col>17</xdr:col>
      <xdr:colOff>285750</xdr:colOff>
      <xdr:row>5</xdr:row>
      <xdr:rowOff>533400</xdr:rowOff>
    </xdr:to>
    <xdr:sp macro="" textlink="">
      <xdr:nvSpPr>
        <xdr:cNvPr id="18" name="Oval 17">
          <a:extLst>
            <a:ext uri="{FF2B5EF4-FFF2-40B4-BE49-F238E27FC236}">
              <a16:creationId xmlns:a16="http://schemas.microsoft.com/office/drawing/2014/main" id="{00000000-0008-0000-0300-000012000000}"/>
            </a:ext>
          </a:extLst>
        </xdr:cNvPr>
        <xdr:cNvSpPr>
          <a:spLocks noChangeArrowheads="1"/>
        </xdr:cNvSpPr>
      </xdr:nvSpPr>
      <xdr:spPr bwMode="auto">
        <a:xfrm>
          <a:off x="5448300" y="185737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5</xdr:row>
      <xdr:rowOff>95250</xdr:rowOff>
    </xdr:from>
    <xdr:to>
      <xdr:col>15</xdr:col>
      <xdr:colOff>533400</xdr:colOff>
      <xdr:row>5</xdr:row>
      <xdr:rowOff>542925</xdr:rowOff>
    </xdr:to>
    <xdr:sp macro="" textlink="">
      <xdr:nvSpPr>
        <xdr:cNvPr id="19" name="Oval 18">
          <a:extLst>
            <a:ext uri="{FF2B5EF4-FFF2-40B4-BE49-F238E27FC236}">
              <a16:creationId xmlns:a16="http://schemas.microsoft.com/office/drawing/2014/main" id="{00000000-0008-0000-0300-000013000000}"/>
            </a:ext>
          </a:extLst>
        </xdr:cNvPr>
        <xdr:cNvSpPr>
          <a:spLocks noChangeArrowheads="1"/>
        </xdr:cNvSpPr>
      </xdr:nvSpPr>
      <xdr:spPr bwMode="auto">
        <a:xfrm>
          <a:off x="4838700" y="1866900"/>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25</xdr:row>
      <xdr:rowOff>85725</xdr:rowOff>
    </xdr:from>
    <xdr:to>
      <xdr:col>1</xdr:col>
      <xdr:colOff>533400</xdr:colOff>
      <xdr:row>25</xdr:row>
      <xdr:rowOff>533400</xdr:rowOff>
    </xdr:to>
    <xdr:sp macro="" textlink="">
      <xdr:nvSpPr>
        <xdr:cNvPr id="20" name="Oval 1">
          <a:extLst>
            <a:ext uri="{FF2B5EF4-FFF2-40B4-BE49-F238E27FC236}">
              <a16:creationId xmlns:a16="http://schemas.microsoft.com/office/drawing/2014/main" id="{00000000-0008-0000-0300-000014000000}"/>
            </a:ext>
          </a:extLst>
        </xdr:cNvPr>
        <xdr:cNvSpPr>
          <a:spLocks noChangeArrowheads="1"/>
        </xdr:cNvSpPr>
      </xdr:nvSpPr>
      <xdr:spPr bwMode="auto">
        <a:xfrm>
          <a:off x="266700" y="783907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25</xdr:row>
      <xdr:rowOff>85725</xdr:rowOff>
    </xdr:from>
    <xdr:to>
      <xdr:col>3</xdr:col>
      <xdr:colOff>285750</xdr:colOff>
      <xdr:row>25</xdr:row>
      <xdr:rowOff>533400</xdr:rowOff>
    </xdr:to>
    <xdr:sp macro="" textlink="">
      <xdr:nvSpPr>
        <xdr:cNvPr id="21" name="Oval 2">
          <a:extLst>
            <a:ext uri="{FF2B5EF4-FFF2-40B4-BE49-F238E27FC236}">
              <a16:creationId xmlns:a16="http://schemas.microsoft.com/office/drawing/2014/main" id="{00000000-0008-0000-0300-000015000000}"/>
            </a:ext>
          </a:extLst>
        </xdr:cNvPr>
        <xdr:cNvSpPr>
          <a:spLocks noChangeArrowheads="1"/>
        </xdr:cNvSpPr>
      </xdr:nvSpPr>
      <xdr:spPr bwMode="auto">
        <a:xfrm>
          <a:off x="876300" y="783907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25</xdr:row>
      <xdr:rowOff>85725</xdr:rowOff>
    </xdr:from>
    <xdr:to>
      <xdr:col>5</xdr:col>
      <xdr:colOff>219075</xdr:colOff>
      <xdr:row>25</xdr:row>
      <xdr:rowOff>533400</xdr:rowOff>
    </xdr:to>
    <xdr:sp macro="" textlink="">
      <xdr:nvSpPr>
        <xdr:cNvPr id="22" name="Oval 3">
          <a:extLst>
            <a:ext uri="{FF2B5EF4-FFF2-40B4-BE49-F238E27FC236}">
              <a16:creationId xmlns:a16="http://schemas.microsoft.com/office/drawing/2014/main" id="{00000000-0008-0000-0300-000016000000}"/>
            </a:ext>
          </a:extLst>
        </xdr:cNvPr>
        <xdr:cNvSpPr>
          <a:spLocks noChangeArrowheads="1"/>
        </xdr:cNvSpPr>
      </xdr:nvSpPr>
      <xdr:spPr bwMode="auto">
        <a:xfrm>
          <a:off x="1524000" y="7839075"/>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27</xdr:row>
      <xdr:rowOff>85725</xdr:rowOff>
    </xdr:from>
    <xdr:to>
      <xdr:col>5</xdr:col>
      <xdr:colOff>219075</xdr:colOff>
      <xdr:row>27</xdr:row>
      <xdr:rowOff>533400</xdr:rowOff>
    </xdr:to>
    <xdr:sp macro="" textlink="">
      <xdr:nvSpPr>
        <xdr:cNvPr id="23" name="Oval 4">
          <a:extLst>
            <a:ext uri="{FF2B5EF4-FFF2-40B4-BE49-F238E27FC236}">
              <a16:creationId xmlns:a16="http://schemas.microsoft.com/office/drawing/2014/main" id="{00000000-0008-0000-0300-000017000000}"/>
            </a:ext>
          </a:extLst>
        </xdr:cNvPr>
        <xdr:cNvSpPr>
          <a:spLocks noChangeArrowheads="1"/>
        </xdr:cNvSpPr>
      </xdr:nvSpPr>
      <xdr:spPr bwMode="auto">
        <a:xfrm>
          <a:off x="1524000" y="8620125"/>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27</xdr:row>
      <xdr:rowOff>85725</xdr:rowOff>
    </xdr:from>
    <xdr:to>
      <xdr:col>3</xdr:col>
      <xdr:colOff>285750</xdr:colOff>
      <xdr:row>27</xdr:row>
      <xdr:rowOff>533400</xdr:rowOff>
    </xdr:to>
    <xdr:sp macro="" textlink="">
      <xdr:nvSpPr>
        <xdr:cNvPr id="24" name="Oval 5">
          <a:extLst>
            <a:ext uri="{FF2B5EF4-FFF2-40B4-BE49-F238E27FC236}">
              <a16:creationId xmlns:a16="http://schemas.microsoft.com/office/drawing/2014/main" id="{00000000-0008-0000-0300-000018000000}"/>
            </a:ext>
          </a:extLst>
        </xdr:cNvPr>
        <xdr:cNvSpPr>
          <a:spLocks noChangeArrowheads="1"/>
        </xdr:cNvSpPr>
      </xdr:nvSpPr>
      <xdr:spPr bwMode="auto">
        <a:xfrm>
          <a:off x="876300" y="862012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27</xdr:row>
      <xdr:rowOff>85725</xdr:rowOff>
    </xdr:from>
    <xdr:to>
      <xdr:col>1</xdr:col>
      <xdr:colOff>533400</xdr:colOff>
      <xdr:row>27</xdr:row>
      <xdr:rowOff>533400</xdr:rowOff>
    </xdr:to>
    <xdr:sp macro="" textlink="">
      <xdr:nvSpPr>
        <xdr:cNvPr id="25" name="Oval 6">
          <a:extLst>
            <a:ext uri="{FF2B5EF4-FFF2-40B4-BE49-F238E27FC236}">
              <a16:creationId xmlns:a16="http://schemas.microsoft.com/office/drawing/2014/main" id="{00000000-0008-0000-0300-000019000000}"/>
            </a:ext>
          </a:extLst>
        </xdr:cNvPr>
        <xdr:cNvSpPr>
          <a:spLocks noChangeArrowheads="1"/>
        </xdr:cNvSpPr>
      </xdr:nvSpPr>
      <xdr:spPr bwMode="auto">
        <a:xfrm>
          <a:off x="266700" y="862012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25</xdr:row>
      <xdr:rowOff>85725</xdr:rowOff>
    </xdr:from>
    <xdr:to>
      <xdr:col>8</xdr:col>
      <xdr:colOff>533400</xdr:colOff>
      <xdr:row>25</xdr:row>
      <xdr:rowOff>533400</xdr:rowOff>
    </xdr:to>
    <xdr:sp macro="" textlink="">
      <xdr:nvSpPr>
        <xdr:cNvPr id="26" name="Oval 7">
          <a:extLst>
            <a:ext uri="{FF2B5EF4-FFF2-40B4-BE49-F238E27FC236}">
              <a16:creationId xmlns:a16="http://schemas.microsoft.com/office/drawing/2014/main" id="{00000000-0008-0000-0300-00001A000000}"/>
            </a:ext>
          </a:extLst>
        </xdr:cNvPr>
        <xdr:cNvSpPr>
          <a:spLocks noChangeArrowheads="1"/>
        </xdr:cNvSpPr>
      </xdr:nvSpPr>
      <xdr:spPr bwMode="auto">
        <a:xfrm>
          <a:off x="2552700" y="7839075"/>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27</xdr:row>
      <xdr:rowOff>85725</xdr:rowOff>
    </xdr:from>
    <xdr:to>
      <xdr:col>8</xdr:col>
      <xdr:colOff>533400</xdr:colOff>
      <xdr:row>27</xdr:row>
      <xdr:rowOff>533400</xdr:rowOff>
    </xdr:to>
    <xdr:sp macro="" textlink="">
      <xdr:nvSpPr>
        <xdr:cNvPr id="27" name="Oval 8">
          <a:extLst>
            <a:ext uri="{FF2B5EF4-FFF2-40B4-BE49-F238E27FC236}">
              <a16:creationId xmlns:a16="http://schemas.microsoft.com/office/drawing/2014/main" id="{00000000-0008-0000-0300-00001B000000}"/>
            </a:ext>
          </a:extLst>
        </xdr:cNvPr>
        <xdr:cNvSpPr>
          <a:spLocks noChangeArrowheads="1"/>
        </xdr:cNvSpPr>
      </xdr:nvSpPr>
      <xdr:spPr bwMode="auto">
        <a:xfrm>
          <a:off x="2552700" y="862012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27</xdr:row>
      <xdr:rowOff>85725</xdr:rowOff>
    </xdr:from>
    <xdr:to>
      <xdr:col>10</xdr:col>
      <xdr:colOff>285750</xdr:colOff>
      <xdr:row>27</xdr:row>
      <xdr:rowOff>533400</xdr:rowOff>
    </xdr:to>
    <xdr:sp macro="" textlink="">
      <xdr:nvSpPr>
        <xdr:cNvPr id="28" name="Oval 9">
          <a:extLst>
            <a:ext uri="{FF2B5EF4-FFF2-40B4-BE49-F238E27FC236}">
              <a16:creationId xmlns:a16="http://schemas.microsoft.com/office/drawing/2014/main" id="{00000000-0008-0000-0300-00001C000000}"/>
            </a:ext>
          </a:extLst>
        </xdr:cNvPr>
        <xdr:cNvSpPr>
          <a:spLocks noChangeArrowheads="1"/>
        </xdr:cNvSpPr>
      </xdr:nvSpPr>
      <xdr:spPr bwMode="auto">
        <a:xfrm>
          <a:off x="3162300" y="8620125"/>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25</xdr:row>
      <xdr:rowOff>85725</xdr:rowOff>
    </xdr:from>
    <xdr:to>
      <xdr:col>10</xdr:col>
      <xdr:colOff>285750</xdr:colOff>
      <xdr:row>25</xdr:row>
      <xdr:rowOff>533400</xdr:rowOff>
    </xdr:to>
    <xdr:sp macro="" textlink="">
      <xdr:nvSpPr>
        <xdr:cNvPr id="29" name="Oval 10">
          <a:extLst>
            <a:ext uri="{FF2B5EF4-FFF2-40B4-BE49-F238E27FC236}">
              <a16:creationId xmlns:a16="http://schemas.microsoft.com/office/drawing/2014/main" id="{00000000-0008-0000-0300-00001D000000}"/>
            </a:ext>
          </a:extLst>
        </xdr:cNvPr>
        <xdr:cNvSpPr>
          <a:spLocks noChangeArrowheads="1"/>
        </xdr:cNvSpPr>
      </xdr:nvSpPr>
      <xdr:spPr bwMode="auto">
        <a:xfrm>
          <a:off x="3162300" y="783907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25</xdr:row>
      <xdr:rowOff>85725</xdr:rowOff>
    </xdr:from>
    <xdr:to>
      <xdr:col>12</xdr:col>
      <xdr:colOff>219075</xdr:colOff>
      <xdr:row>25</xdr:row>
      <xdr:rowOff>533400</xdr:rowOff>
    </xdr:to>
    <xdr:sp macro="" textlink="">
      <xdr:nvSpPr>
        <xdr:cNvPr id="30" name="Oval 11">
          <a:extLst>
            <a:ext uri="{FF2B5EF4-FFF2-40B4-BE49-F238E27FC236}">
              <a16:creationId xmlns:a16="http://schemas.microsoft.com/office/drawing/2014/main" id="{00000000-0008-0000-0300-00001E000000}"/>
            </a:ext>
          </a:extLst>
        </xdr:cNvPr>
        <xdr:cNvSpPr>
          <a:spLocks noChangeArrowheads="1"/>
        </xdr:cNvSpPr>
      </xdr:nvSpPr>
      <xdr:spPr bwMode="auto">
        <a:xfrm>
          <a:off x="3810000" y="7839075"/>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27</xdr:row>
      <xdr:rowOff>85725</xdr:rowOff>
    </xdr:from>
    <xdr:to>
      <xdr:col>12</xdr:col>
      <xdr:colOff>219075</xdr:colOff>
      <xdr:row>27</xdr:row>
      <xdr:rowOff>533400</xdr:rowOff>
    </xdr:to>
    <xdr:sp macro="" textlink="">
      <xdr:nvSpPr>
        <xdr:cNvPr id="31" name="Oval 12">
          <a:extLst>
            <a:ext uri="{FF2B5EF4-FFF2-40B4-BE49-F238E27FC236}">
              <a16:creationId xmlns:a16="http://schemas.microsoft.com/office/drawing/2014/main" id="{00000000-0008-0000-0300-00001F000000}"/>
            </a:ext>
          </a:extLst>
        </xdr:cNvPr>
        <xdr:cNvSpPr>
          <a:spLocks noChangeArrowheads="1"/>
        </xdr:cNvSpPr>
      </xdr:nvSpPr>
      <xdr:spPr bwMode="auto">
        <a:xfrm>
          <a:off x="3810000" y="862012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25</xdr:row>
      <xdr:rowOff>85725</xdr:rowOff>
    </xdr:from>
    <xdr:to>
      <xdr:col>15</xdr:col>
      <xdr:colOff>533400</xdr:colOff>
      <xdr:row>25</xdr:row>
      <xdr:rowOff>533400</xdr:rowOff>
    </xdr:to>
    <xdr:sp macro="" textlink="">
      <xdr:nvSpPr>
        <xdr:cNvPr id="32" name="Oval 13">
          <a:extLst>
            <a:ext uri="{FF2B5EF4-FFF2-40B4-BE49-F238E27FC236}">
              <a16:creationId xmlns:a16="http://schemas.microsoft.com/office/drawing/2014/main" id="{00000000-0008-0000-0300-000020000000}"/>
            </a:ext>
          </a:extLst>
        </xdr:cNvPr>
        <xdr:cNvSpPr>
          <a:spLocks noChangeArrowheads="1"/>
        </xdr:cNvSpPr>
      </xdr:nvSpPr>
      <xdr:spPr bwMode="auto">
        <a:xfrm>
          <a:off x="4838700" y="783907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25</xdr:row>
      <xdr:rowOff>85725</xdr:rowOff>
    </xdr:from>
    <xdr:to>
      <xdr:col>17</xdr:col>
      <xdr:colOff>285750</xdr:colOff>
      <xdr:row>25</xdr:row>
      <xdr:rowOff>533400</xdr:rowOff>
    </xdr:to>
    <xdr:sp macro="" textlink="">
      <xdr:nvSpPr>
        <xdr:cNvPr id="33" name="Oval 14">
          <a:extLst>
            <a:ext uri="{FF2B5EF4-FFF2-40B4-BE49-F238E27FC236}">
              <a16:creationId xmlns:a16="http://schemas.microsoft.com/office/drawing/2014/main" id="{00000000-0008-0000-0300-000021000000}"/>
            </a:ext>
          </a:extLst>
        </xdr:cNvPr>
        <xdr:cNvSpPr>
          <a:spLocks noChangeArrowheads="1"/>
        </xdr:cNvSpPr>
      </xdr:nvSpPr>
      <xdr:spPr bwMode="auto">
        <a:xfrm>
          <a:off x="5448300" y="783907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25</xdr:row>
      <xdr:rowOff>85725</xdr:rowOff>
    </xdr:from>
    <xdr:to>
      <xdr:col>19</xdr:col>
      <xdr:colOff>219075</xdr:colOff>
      <xdr:row>25</xdr:row>
      <xdr:rowOff>533400</xdr:rowOff>
    </xdr:to>
    <xdr:sp macro="" textlink="">
      <xdr:nvSpPr>
        <xdr:cNvPr id="34" name="Oval 15">
          <a:extLst>
            <a:ext uri="{FF2B5EF4-FFF2-40B4-BE49-F238E27FC236}">
              <a16:creationId xmlns:a16="http://schemas.microsoft.com/office/drawing/2014/main" id="{00000000-0008-0000-0300-000022000000}"/>
            </a:ext>
          </a:extLst>
        </xdr:cNvPr>
        <xdr:cNvSpPr>
          <a:spLocks noChangeArrowheads="1"/>
        </xdr:cNvSpPr>
      </xdr:nvSpPr>
      <xdr:spPr bwMode="auto">
        <a:xfrm>
          <a:off x="6096000" y="7839075"/>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27</xdr:row>
      <xdr:rowOff>85725</xdr:rowOff>
    </xdr:from>
    <xdr:to>
      <xdr:col>19</xdr:col>
      <xdr:colOff>219075</xdr:colOff>
      <xdr:row>27</xdr:row>
      <xdr:rowOff>533400</xdr:rowOff>
    </xdr:to>
    <xdr:sp macro="" textlink="">
      <xdr:nvSpPr>
        <xdr:cNvPr id="35" name="Oval 16">
          <a:extLst>
            <a:ext uri="{FF2B5EF4-FFF2-40B4-BE49-F238E27FC236}">
              <a16:creationId xmlns:a16="http://schemas.microsoft.com/office/drawing/2014/main" id="{00000000-0008-0000-0300-000023000000}"/>
            </a:ext>
          </a:extLst>
        </xdr:cNvPr>
        <xdr:cNvSpPr>
          <a:spLocks noChangeArrowheads="1"/>
        </xdr:cNvSpPr>
      </xdr:nvSpPr>
      <xdr:spPr bwMode="auto">
        <a:xfrm>
          <a:off x="6096000" y="8620125"/>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27</xdr:row>
      <xdr:rowOff>85725</xdr:rowOff>
    </xdr:from>
    <xdr:to>
      <xdr:col>17</xdr:col>
      <xdr:colOff>285750</xdr:colOff>
      <xdr:row>27</xdr:row>
      <xdr:rowOff>533400</xdr:rowOff>
    </xdr:to>
    <xdr:sp macro="" textlink="">
      <xdr:nvSpPr>
        <xdr:cNvPr id="36" name="Oval 17">
          <a:extLst>
            <a:ext uri="{FF2B5EF4-FFF2-40B4-BE49-F238E27FC236}">
              <a16:creationId xmlns:a16="http://schemas.microsoft.com/office/drawing/2014/main" id="{00000000-0008-0000-0300-000024000000}"/>
            </a:ext>
          </a:extLst>
        </xdr:cNvPr>
        <xdr:cNvSpPr>
          <a:spLocks noChangeArrowheads="1"/>
        </xdr:cNvSpPr>
      </xdr:nvSpPr>
      <xdr:spPr bwMode="auto">
        <a:xfrm>
          <a:off x="5448300" y="8620125"/>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76200</xdr:colOff>
      <xdr:row>27</xdr:row>
      <xdr:rowOff>85725</xdr:rowOff>
    </xdr:from>
    <xdr:to>
      <xdr:col>15</xdr:col>
      <xdr:colOff>542925</xdr:colOff>
      <xdr:row>27</xdr:row>
      <xdr:rowOff>533400</xdr:rowOff>
    </xdr:to>
    <xdr:sp macro="" textlink="">
      <xdr:nvSpPr>
        <xdr:cNvPr id="37" name="Oval 18">
          <a:extLst>
            <a:ext uri="{FF2B5EF4-FFF2-40B4-BE49-F238E27FC236}">
              <a16:creationId xmlns:a16="http://schemas.microsoft.com/office/drawing/2014/main" id="{00000000-0008-0000-0300-000025000000}"/>
            </a:ext>
          </a:extLst>
        </xdr:cNvPr>
        <xdr:cNvSpPr>
          <a:spLocks noChangeArrowheads="1"/>
        </xdr:cNvSpPr>
      </xdr:nvSpPr>
      <xdr:spPr bwMode="auto">
        <a:xfrm>
          <a:off x="4848225" y="8620125"/>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14</xdr:row>
      <xdr:rowOff>85725</xdr:rowOff>
    </xdr:from>
    <xdr:to>
      <xdr:col>1</xdr:col>
      <xdr:colOff>533400</xdr:colOff>
      <xdr:row>14</xdr:row>
      <xdr:rowOff>533400</xdr:rowOff>
    </xdr:to>
    <xdr:sp macro="" textlink="">
      <xdr:nvSpPr>
        <xdr:cNvPr id="38" name="Oval 1">
          <a:extLst>
            <a:ext uri="{FF2B5EF4-FFF2-40B4-BE49-F238E27FC236}">
              <a16:creationId xmlns:a16="http://schemas.microsoft.com/office/drawing/2014/main" id="{00000000-0008-0000-0300-000026000000}"/>
            </a:ext>
          </a:extLst>
        </xdr:cNvPr>
        <xdr:cNvSpPr>
          <a:spLocks noChangeArrowheads="1"/>
        </xdr:cNvSpPr>
      </xdr:nvSpPr>
      <xdr:spPr bwMode="auto">
        <a:xfrm>
          <a:off x="266700" y="4457700"/>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14</xdr:row>
      <xdr:rowOff>85725</xdr:rowOff>
    </xdr:from>
    <xdr:to>
      <xdr:col>3</xdr:col>
      <xdr:colOff>285750</xdr:colOff>
      <xdr:row>14</xdr:row>
      <xdr:rowOff>533400</xdr:rowOff>
    </xdr:to>
    <xdr:sp macro="" textlink="">
      <xdr:nvSpPr>
        <xdr:cNvPr id="39" name="Oval 2">
          <a:extLst>
            <a:ext uri="{FF2B5EF4-FFF2-40B4-BE49-F238E27FC236}">
              <a16:creationId xmlns:a16="http://schemas.microsoft.com/office/drawing/2014/main" id="{00000000-0008-0000-0300-000027000000}"/>
            </a:ext>
          </a:extLst>
        </xdr:cNvPr>
        <xdr:cNvSpPr>
          <a:spLocks noChangeArrowheads="1"/>
        </xdr:cNvSpPr>
      </xdr:nvSpPr>
      <xdr:spPr bwMode="auto">
        <a:xfrm>
          <a:off x="876300" y="4457700"/>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14</xdr:row>
      <xdr:rowOff>85725</xdr:rowOff>
    </xdr:from>
    <xdr:to>
      <xdr:col>5</xdr:col>
      <xdr:colOff>219075</xdr:colOff>
      <xdr:row>14</xdr:row>
      <xdr:rowOff>533400</xdr:rowOff>
    </xdr:to>
    <xdr:sp macro="" textlink="">
      <xdr:nvSpPr>
        <xdr:cNvPr id="40" name="Oval 3">
          <a:extLst>
            <a:ext uri="{FF2B5EF4-FFF2-40B4-BE49-F238E27FC236}">
              <a16:creationId xmlns:a16="http://schemas.microsoft.com/office/drawing/2014/main" id="{00000000-0008-0000-0300-000028000000}"/>
            </a:ext>
          </a:extLst>
        </xdr:cNvPr>
        <xdr:cNvSpPr>
          <a:spLocks noChangeArrowheads="1"/>
        </xdr:cNvSpPr>
      </xdr:nvSpPr>
      <xdr:spPr bwMode="auto">
        <a:xfrm>
          <a:off x="1524000" y="4457700"/>
          <a:ext cx="466725" cy="447675"/>
        </a:xfrm>
        <a:prstGeom prst="ellipse">
          <a:avLst/>
        </a:prstGeom>
        <a:solidFill>
          <a:srgbClr val="FFFFFF"/>
        </a:solidFill>
        <a:ln w="9525">
          <a:solidFill>
            <a:srgbClr val="000000"/>
          </a:solidFill>
          <a:round/>
          <a:headEnd/>
          <a:tailEnd/>
        </a:ln>
      </xdr:spPr>
    </xdr:sp>
    <xdr:clientData/>
  </xdr:twoCellAnchor>
  <xdr:twoCellAnchor>
    <xdr:from>
      <xdr:col>4</xdr:col>
      <xdr:colOff>66675</xdr:colOff>
      <xdr:row>16</xdr:row>
      <xdr:rowOff>85725</xdr:rowOff>
    </xdr:from>
    <xdr:to>
      <xdr:col>5</xdr:col>
      <xdr:colOff>219075</xdr:colOff>
      <xdr:row>16</xdr:row>
      <xdr:rowOff>533400</xdr:rowOff>
    </xdr:to>
    <xdr:sp macro="" textlink="">
      <xdr:nvSpPr>
        <xdr:cNvPr id="41" name="Oval 4">
          <a:extLst>
            <a:ext uri="{FF2B5EF4-FFF2-40B4-BE49-F238E27FC236}">
              <a16:creationId xmlns:a16="http://schemas.microsoft.com/office/drawing/2014/main" id="{00000000-0008-0000-0300-000029000000}"/>
            </a:ext>
          </a:extLst>
        </xdr:cNvPr>
        <xdr:cNvSpPr>
          <a:spLocks noChangeArrowheads="1"/>
        </xdr:cNvSpPr>
      </xdr:nvSpPr>
      <xdr:spPr bwMode="auto">
        <a:xfrm>
          <a:off x="1524000" y="5238750"/>
          <a:ext cx="466725" cy="447675"/>
        </a:xfrm>
        <a:prstGeom prst="ellipse">
          <a:avLst/>
        </a:prstGeom>
        <a:solidFill>
          <a:srgbClr val="FFFFFF"/>
        </a:solidFill>
        <a:ln w="9525">
          <a:solidFill>
            <a:srgbClr val="000000"/>
          </a:solidFill>
          <a:round/>
          <a:headEnd/>
          <a:tailEnd/>
        </a:ln>
      </xdr:spPr>
    </xdr:sp>
    <xdr:clientData/>
  </xdr:twoCellAnchor>
  <xdr:twoCellAnchor>
    <xdr:from>
      <xdr:col>2</xdr:col>
      <xdr:colOff>66675</xdr:colOff>
      <xdr:row>16</xdr:row>
      <xdr:rowOff>85725</xdr:rowOff>
    </xdr:from>
    <xdr:to>
      <xdr:col>3</xdr:col>
      <xdr:colOff>285750</xdr:colOff>
      <xdr:row>16</xdr:row>
      <xdr:rowOff>533400</xdr:rowOff>
    </xdr:to>
    <xdr:sp macro="" textlink="">
      <xdr:nvSpPr>
        <xdr:cNvPr id="42" name="Oval 5">
          <a:extLst>
            <a:ext uri="{FF2B5EF4-FFF2-40B4-BE49-F238E27FC236}">
              <a16:creationId xmlns:a16="http://schemas.microsoft.com/office/drawing/2014/main" id="{00000000-0008-0000-0300-00002A000000}"/>
            </a:ext>
          </a:extLst>
        </xdr:cNvPr>
        <xdr:cNvSpPr>
          <a:spLocks noChangeArrowheads="1"/>
        </xdr:cNvSpPr>
      </xdr:nvSpPr>
      <xdr:spPr bwMode="auto">
        <a:xfrm>
          <a:off x="876300" y="5238750"/>
          <a:ext cx="466725" cy="447675"/>
        </a:xfrm>
        <a:prstGeom prst="ellipse">
          <a:avLst/>
        </a:prstGeom>
        <a:solidFill>
          <a:srgbClr val="FFFFFF"/>
        </a:solidFill>
        <a:ln w="9525">
          <a:solidFill>
            <a:srgbClr val="000000"/>
          </a:solidFill>
          <a:round/>
          <a:headEnd/>
          <a:tailEnd/>
        </a:ln>
      </xdr:spPr>
    </xdr:sp>
    <xdr:clientData/>
  </xdr:twoCellAnchor>
  <xdr:twoCellAnchor>
    <xdr:from>
      <xdr:col>1</xdr:col>
      <xdr:colOff>66675</xdr:colOff>
      <xdr:row>16</xdr:row>
      <xdr:rowOff>85725</xdr:rowOff>
    </xdr:from>
    <xdr:to>
      <xdr:col>1</xdr:col>
      <xdr:colOff>533400</xdr:colOff>
      <xdr:row>16</xdr:row>
      <xdr:rowOff>533400</xdr:rowOff>
    </xdr:to>
    <xdr:sp macro="" textlink="">
      <xdr:nvSpPr>
        <xdr:cNvPr id="43" name="Oval 6">
          <a:extLst>
            <a:ext uri="{FF2B5EF4-FFF2-40B4-BE49-F238E27FC236}">
              <a16:creationId xmlns:a16="http://schemas.microsoft.com/office/drawing/2014/main" id="{00000000-0008-0000-0300-00002B000000}"/>
            </a:ext>
          </a:extLst>
        </xdr:cNvPr>
        <xdr:cNvSpPr>
          <a:spLocks noChangeArrowheads="1"/>
        </xdr:cNvSpPr>
      </xdr:nvSpPr>
      <xdr:spPr bwMode="auto">
        <a:xfrm>
          <a:off x="266700" y="5238750"/>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14</xdr:row>
      <xdr:rowOff>85725</xdr:rowOff>
    </xdr:from>
    <xdr:to>
      <xdr:col>8</xdr:col>
      <xdr:colOff>533400</xdr:colOff>
      <xdr:row>14</xdr:row>
      <xdr:rowOff>533400</xdr:rowOff>
    </xdr:to>
    <xdr:sp macro="" textlink="">
      <xdr:nvSpPr>
        <xdr:cNvPr id="44" name="Oval 7">
          <a:extLst>
            <a:ext uri="{FF2B5EF4-FFF2-40B4-BE49-F238E27FC236}">
              <a16:creationId xmlns:a16="http://schemas.microsoft.com/office/drawing/2014/main" id="{00000000-0008-0000-0300-00002C000000}"/>
            </a:ext>
          </a:extLst>
        </xdr:cNvPr>
        <xdr:cNvSpPr>
          <a:spLocks noChangeArrowheads="1"/>
        </xdr:cNvSpPr>
      </xdr:nvSpPr>
      <xdr:spPr bwMode="auto">
        <a:xfrm>
          <a:off x="2552700" y="4457700"/>
          <a:ext cx="466725" cy="447675"/>
        </a:xfrm>
        <a:prstGeom prst="ellipse">
          <a:avLst/>
        </a:prstGeom>
        <a:solidFill>
          <a:srgbClr val="FFFFFF"/>
        </a:solidFill>
        <a:ln w="9525">
          <a:solidFill>
            <a:srgbClr val="000000"/>
          </a:solidFill>
          <a:round/>
          <a:headEnd/>
          <a:tailEnd/>
        </a:ln>
      </xdr:spPr>
    </xdr:sp>
    <xdr:clientData/>
  </xdr:twoCellAnchor>
  <xdr:twoCellAnchor>
    <xdr:from>
      <xdr:col>8</xdr:col>
      <xdr:colOff>66675</xdr:colOff>
      <xdr:row>16</xdr:row>
      <xdr:rowOff>85725</xdr:rowOff>
    </xdr:from>
    <xdr:to>
      <xdr:col>8</xdr:col>
      <xdr:colOff>533400</xdr:colOff>
      <xdr:row>16</xdr:row>
      <xdr:rowOff>533400</xdr:rowOff>
    </xdr:to>
    <xdr:sp macro="" textlink="">
      <xdr:nvSpPr>
        <xdr:cNvPr id="45" name="Oval 8">
          <a:extLst>
            <a:ext uri="{FF2B5EF4-FFF2-40B4-BE49-F238E27FC236}">
              <a16:creationId xmlns:a16="http://schemas.microsoft.com/office/drawing/2014/main" id="{00000000-0008-0000-0300-00002D000000}"/>
            </a:ext>
          </a:extLst>
        </xdr:cNvPr>
        <xdr:cNvSpPr>
          <a:spLocks noChangeArrowheads="1"/>
        </xdr:cNvSpPr>
      </xdr:nvSpPr>
      <xdr:spPr bwMode="auto">
        <a:xfrm>
          <a:off x="2552700" y="5238750"/>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16</xdr:row>
      <xdr:rowOff>85725</xdr:rowOff>
    </xdr:from>
    <xdr:to>
      <xdr:col>10</xdr:col>
      <xdr:colOff>285750</xdr:colOff>
      <xdr:row>16</xdr:row>
      <xdr:rowOff>533400</xdr:rowOff>
    </xdr:to>
    <xdr:sp macro="" textlink="">
      <xdr:nvSpPr>
        <xdr:cNvPr id="46" name="Oval 9">
          <a:extLst>
            <a:ext uri="{FF2B5EF4-FFF2-40B4-BE49-F238E27FC236}">
              <a16:creationId xmlns:a16="http://schemas.microsoft.com/office/drawing/2014/main" id="{00000000-0008-0000-0300-00002E000000}"/>
            </a:ext>
          </a:extLst>
        </xdr:cNvPr>
        <xdr:cNvSpPr>
          <a:spLocks noChangeArrowheads="1"/>
        </xdr:cNvSpPr>
      </xdr:nvSpPr>
      <xdr:spPr bwMode="auto">
        <a:xfrm>
          <a:off x="3162300" y="5238750"/>
          <a:ext cx="466725" cy="447675"/>
        </a:xfrm>
        <a:prstGeom prst="ellipse">
          <a:avLst/>
        </a:prstGeom>
        <a:solidFill>
          <a:srgbClr val="FFFFFF"/>
        </a:solidFill>
        <a:ln w="9525">
          <a:solidFill>
            <a:srgbClr val="000000"/>
          </a:solidFill>
          <a:round/>
          <a:headEnd/>
          <a:tailEnd/>
        </a:ln>
      </xdr:spPr>
    </xdr:sp>
    <xdr:clientData/>
  </xdr:twoCellAnchor>
  <xdr:twoCellAnchor>
    <xdr:from>
      <xdr:col>9</xdr:col>
      <xdr:colOff>66675</xdr:colOff>
      <xdr:row>14</xdr:row>
      <xdr:rowOff>85725</xdr:rowOff>
    </xdr:from>
    <xdr:to>
      <xdr:col>10</xdr:col>
      <xdr:colOff>285750</xdr:colOff>
      <xdr:row>14</xdr:row>
      <xdr:rowOff>533400</xdr:rowOff>
    </xdr:to>
    <xdr:sp macro="" textlink="">
      <xdr:nvSpPr>
        <xdr:cNvPr id="47" name="Oval 10">
          <a:extLst>
            <a:ext uri="{FF2B5EF4-FFF2-40B4-BE49-F238E27FC236}">
              <a16:creationId xmlns:a16="http://schemas.microsoft.com/office/drawing/2014/main" id="{00000000-0008-0000-0300-00002F000000}"/>
            </a:ext>
          </a:extLst>
        </xdr:cNvPr>
        <xdr:cNvSpPr>
          <a:spLocks noChangeArrowheads="1"/>
        </xdr:cNvSpPr>
      </xdr:nvSpPr>
      <xdr:spPr bwMode="auto">
        <a:xfrm>
          <a:off x="3162300" y="4457700"/>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14</xdr:row>
      <xdr:rowOff>85725</xdr:rowOff>
    </xdr:from>
    <xdr:to>
      <xdr:col>12</xdr:col>
      <xdr:colOff>219075</xdr:colOff>
      <xdr:row>14</xdr:row>
      <xdr:rowOff>533400</xdr:rowOff>
    </xdr:to>
    <xdr:sp macro="" textlink="">
      <xdr:nvSpPr>
        <xdr:cNvPr id="48" name="Oval 11">
          <a:extLst>
            <a:ext uri="{FF2B5EF4-FFF2-40B4-BE49-F238E27FC236}">
              <a16:creationId xmlns:a16="http://schemas.microsoft.com/office/drawing/2014/main" id="{00000000-0008-0000-0300-000030000000}"/>
            </a:ext>
          </a:extLst>
        </xdr:cNvPr>
        <xdr:cNvSpPr>
          <a:spLocks noChangeArrowheads="1"/>
        </xdr:cNvSpPr>
      </xdr:nvSpPr>
      <xdr:spPr bwMode="auto">
        <a:xfrm>
          <a:off x="3810000" y="4457700"/>
          <a:ext cx="466725" cy="447675"/>
        </a:xfrm>
        <a:prstGeom prst="ellipse">
          <a:avLst/>
        </a:prstGeom>
        <a:solidFill>
          <a:srgbClr val="FFFFFF"/>
        </a:solidFill>
        <a:ln w="9525">
          <a:solidFill>
            <a:srgbClr val="000000"/>
          </a:solidFill>
          <a:round/>
          <a:headEnd/>
          <a:tailEnd/>
        </a:ln>
      </xdr:spPr>
    </xdr:sp>
    <xdr:clientData/>
  </xdr:twoCellAnchor>
  <xdr:twoCellAnchor>
    <xdr:from>
      <xdr:col>11</xdr:col>
      <xdr:colOff>66675</xdr:colOff>
      <xdr:row>16</xdr:row>
      <xdr:rowOff>85725</xdr:rowOff>
    </xdr:from>
    <xdr:to>
      <xdr:col>12</xdr:col>
      <xdr:colOff>219075</xdr:colOff>
      <xdr:row>16</xdr:row>
      <xdr:rowOff>533400</xdr:rowOff>
    </xdr:to>
    <xdr:sp macro="" textlink="">
      <xdr:nvSpPr>
        <xdr:cNvPr id="49" name="Oval 12">
          <a:extLst>
            <a:ext uri="{FF2B5EF4-FFF2-40B4-BE49-F238E27FC236}">
              <a16:creationId xmlns:a16="http://schemas.microsoft.com/office/drawing/2014/main" id="{00000000-0008-0000-0300-000031000000}"/>
            </a:ext>
          </a:extLst>
        </xdr:cNvPr>
        <xdr:cNvSpPr>
          <a:spLocks noChangeArrowheads="1"/>
        </xdr:cNvSpPr>
      </xdr:nvSpPr>
      <xdr:spPr bwMode="auto">
        <a:xfrm>
          <a:off x="3810000" y="5238750"/>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66675</xdr:colOff>
      <xdr:row>14</xdr:row>
      <xdr:rowOff>85725</xdr:rowOff>
    </xdr:from>
    <xdr:to>
      <xdr:col>15</xdr:col>
      <xdr:colOff>533400</xdr:colOff>
      <xdr:row>14</xdr:row>
      <xdr:rowOff>533400</xdr:rowOff>
    </xdr:to>
    <xdr:sp macro="" textlink="">
      <xdr:nvSpPr>
        <xdr:cNvPr id="50" name="Oval 13">
          <a:extLst>
            <a:ext uri="{FF2B5EF4-FFF2-40B4-BE49-F238E27FC236}">
              <a16:creationId xmlns:a16="http://schemas.microsoft.com/office/drawing/2014/main" id="{00000000-0008-0000-0300-000032000000}"/>
            </a:ext>
          </a:extLst>
        </xdr:cNvPr>
        <xdr:cNvSpPr>
          <a:spLocks noChangeArrowheads="1"/>
        </xdr:cNvSpPr>
      </xdr:nvSpPr>
      <xdr:spPr bwMode="auto">
        <a:xfrm>
          <a:off x="4838700" y="4457700"/>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14</xdr:row>
      <xdr:rowOff>85725</xdr:rowOff>
    </xdr:from>
    <xdr:to>
      <xdr:col>17</xdr:col>
      <xdr:colOff>285750</xdr:colOff>
      <xdr:row>14</xdr:row>
      <xdr:rowOff>533400</xdr:rowOff>
    </xdr:to>
    <xdr:sp macro="" textlink="">
      <xdr:nvSpPr>
        <xdr:cNvPr id="51" name="Oval 14">
          <a:extLst>
            <a:ext uri="{FF2B5EF4-FFF2-40B4-BE49-F238E27FC236}">
              <a16:creationId xmlns:a16="http://schemas.microsoft.com/office/drawing/2014/main" id="{00000000-0008-0000-0300-000033000000}"/>
            </a:ext>
          </a:extLst>
        </xdr:cNvPr>
        <xdr:cNvSpPr>
          <a:spLocks noChangeArrowheads="1"/>
        </xdr:cNvSpPr>
      </xdr:nvSpPr>
      <xdr:spPr bwMode="auto">
        <a:xfrm>
          <a:off x="5448300" y="4457700"/>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14</xdr:row>
      <xdr:rowOff>85725</xdr:rowOff>
    </xdr:from>
    <xdr:to>
      <xdr:col>19</xdr:col>
      <xdr:colOff>219075</xdr:colOff>
      <xdr:row>14</xdr:row>
      <xdr:rowOff>533400</xdr:rowOff>
    </xdr:to>
    <xdr:sp macro="" textlink="">
      <xdr:nvSpPr>
        <xdr:cNvPr id="52" name="Oval 15">
          <a:extLst>
            <a:ext uri="{FF2B5EF4-FFF2-40B4-BE49-F238E27FC236}">
              <a16:creationId xmlns:a16="http://schemas.microsoft.com/office/drawing/2014/main" id="{00000000-0008-0000-0300-000034000000}"/>
            </a:ext>
          </a:extLst>
        </xdr:cNvPr>
        <xdr:cNvSpPr>
          <a:spLocks noChangeArrowheads="1"/>
        </xdr:cNvSpPr>
      </xdr:nvSpPr>
      <xdr:spPr bwMode="auto">
        <a:xfrm>
          <a:off x="6096000" y="4457700"/>
          <a:ext cx="466725" cy="447675"/>
        </a:xfrm>
        <a:prstGeom prst="ellipse">
          <a:avLst/>
        </a:prstGeom>
        <a:solidFill>
          <a:srgbClr val="FFFFFF"/>
        </a:solidFill>
        <a:ln w="9525">
          <a:solidFill>
            <a:srgbClr val="000000"/>
          </a:solidFill>
          <a:round/>
          <a:headEnd/>
          <a:tailEnd/>
        </a:ln>
      </xdr:spPr>
    </xdr:sp>
    <xdr:clientData/>
  </xdr:twoCellAnchor>
  <xdr:twoCellAnchor>
    <xdr:from>
      <xdr:col>18</xdr:col>
      <xdr:colOff>66675</xdr:colOff>
      <xdr:row>16</xdr:row>
      <xdr:rowOff>85725</xdr:rowOff>
    </xdr:from>
    <xdr:to>
      <xdr:col>19</xdr:col>
      <xdr:colOff>219075</xdr:colOff>
      <xdr:row>16</xdr:row>
      <xdr:rowOff>533400</xdr:rowOff>
    </xdr:to>
    <xdr:sp macro="" textlink="">
      <xdr:nvSpPr>
        <xdr:cNvPr id="53" name="Oval 16">
          <a:extLst>
            <a:ext uri="{FF2B5EF4-FFF2-40B4-BE49-F238E27FC236}">
              <a16:creationId xmlns:a16="http://schemas.microsoft.com/office/drawing/2014/main" id="{00000000-0008-0000-0300-000035000000}"/>
            </a:ext>
          </a:extLst>
        </xdr:cNvPr>
        <xdr:cNvSpPr>
          <a:spLocks noChangeArrowheads="1"/>
        </xdr:cNvSpPr>
      </xdr:nvSpPr>
      <xdr:spPr bwMode="auto">
        <a:xfrm>
          <a:off x="6096000" y="5238750"/>
          <a:ext cx="466725" cy="447675"/>
        </a:xfrm>
        <a:prstGeom prst="ellipse">
          <a:avLst/>
        </a:prstGeom>
        <a:solidFill>
          <a:srgbClr val="FFFFFF"/>
        </a:solidFill>
        <a:ln w="9525">
          <a:solidFill>
            <a:srgbClr val="000000"/>
          </a:solidFill>
          <a:round/>
          <a:headEnd/>
          <a:tailEnd/>
        </a:ln>
      </xdr:spPr>
    </xdr:sp>
    <xdr:clientData/>
  </xdr:twoCellAnchor>
  <xdr:twoCellAnchor>
    <xdr:from>
      <xdr:col>16</xdr:col>
      <xdr:colOff>66675</xdr:colOff>
      <xdr:row>16</xdr:row>
      <xdr:rowOff>85725</xdr:rowOff>
    </xdr:from>
    <xdr:to>
      <xdr:col>17</xdr:col>
      <xdr:colOff>285750</xdr:colOff>
      <xdr:row>16</xdr:row>
      <xdr:rowOff>533400</xdr:rowOff>
    </xdr:to>
    <xdr:sp macro="" textlink="">
      <xdr:nvSpPr>
        <xdr:cNvPr id="54" name="Oval 17">
          <a:extLst>
            <a:ext uri="{FF2B5EF4-FFF2-40B4-BE49-F238E27FC236}">
              <a16:creationId xmlns:a16="http://schemas.microsoft.com/office/drawing/2014/main" id="{00000000-0008-0000-0300-000036000000}"/>
            </a:ext>
          </a:extLst>
        </xdr:cNvPr>
        <xdr:cNvSpPr>
          <a:spLocks noChangeArrowheads="1"/>
        </xdr:cNvSpPr>
      </xdr:nvSpPr>
      <xdr:spPr bwMode="auto">
        <a:xfrm>
          <a:off x="5448300" y="5238750"/>
          <a:ext cx="466725" cy="447675"/>
        </a:xfrm>
        <a:prstGeom prst="ellipse">
          <a:avLst/>
        </a:prstGeom>
        <a:solidFill>
          <a:srgbClr val="FFFFFF"/>
        </a:solidFill>
        <a:ln w="9525">
          <a:solidFill>
            <a:srgbClr val="000000"/>
          </a:solidFill>
          <a:round/>
          <a:headEnd/>
          <a:tailEnd/>
        </a:ln>
      </xdr:spPr>
    </xdr:sp>
    <xdr:clientData/>
  </xdr:twoCellAnchor>
  <xdr:twoCellAnchor>
    <xdr:from>
      <xdr:col>15</xdr:col>
      <xdr:colOff>57150</xdr:colOff>
      <xdr:row>16</xdr:row>
      <xdr:rowOff>85725</xdr:rowOff>
    </xdr:from>
    <xdr:to>
      <xdr:col>15</xdr:col>
      <xdr:colOff>523875</xdr:colOff>
      <xdr:row>16</xdr:row>
      <xdr:rowOff>533400</xdr:rowOff>
    </xdr:to>
    <xdr:sp macro="" textlink="">
      <xdr:nvSpPr>
        <xdr:cNvPr id="55" name="Oval 18">
          <a:extLst>
            <a:ext uri="{FF2B5EF4-FFF2-40B4-BE49-F238E27FC236}">
              <a16:creationId xmlns:a16="http://schemas.microsoft.com/office/drawing/2014/main" id="{00000000-0008-0000-0300-000037000000}"/>
            </a:ext>
          </a:extLst>
        </xdr:cNvPr>
        <xdr:cNvSpPr>
          <a:spLocks noChangeArrowheads="1"/>
        </xdr:cNvSpPr>
      </xdr:nvSpPr>
      <xdr:spPr bwMode="auto">
        <a:xfrm>
          <a:off x="4829175" y="5238750"/>
          <a:ext cx="466725" cy="447675"/>
        </a:xfrm>
        <a:prstGeom prst="ellipse">
          <a:avLst/>
        </a:prstGeom>
        <a:solidFill>
          <a:srgbClr val="FFFFFF"/>
        </a:solidFill>
        <a:ln w="9525">
          <a:solidFill>
            <a:srgbClr val="000000"/>
          </a:solidFill>
          <a:round/>
          <a:headEnd/>
          <a:tailEnd/>
        </a:ln>
      </xdr:spPr>
    </xdr:sp>
    <xdr:clientData/>
  </xdr:twoCellAnchor>
  <xdr:twoCellAnchor>
    <xdr:from>
      <xdr:col>22</xdr:col>
      <xdr:colOff>27215</xdr:colOff>
      <xdr:row>0</xdr:row>
      <xdr:rowOff>81643</xdr:rowOff>
    </xdr:from>
    <xdr:to>
      <xdr:col>26</xdr:col>
      <xdr:colOff>29936</xdr:colOff>
      <xdr:row>3</xdr:row>
      <xdr:rowOff>81643</xdr:rowOff>
    </xdr:to>
    <xdr:sp macro="" textlink="">
      <xdr:nvSpPr>
        <xdr:cNvPr id="56" name="吹き出し: 角を丸めた四角形 55">
          <a:extLst>
            <a:ext uri="{FF2B5EF4-FFF2-40B4-BE49-F238E27FC236}">
              <a16:creationId xmlns:a16="http://schemas.microsoft.com/office/drawing/2014/main" id="{52E8B717-A8A6-43F4-8365-7F8D7EE4E7EF}"/>
            </a:ext>
          </a:extLst>
        </xdr:cNvPr>
        <xdr:cNvSpPr/>
      </xdr:nvSpPr>
      <xdr:spPr>
        <a:xfrm>
          <a:off x="7565572" y="81643"/>
          <a:ext cx="2724150" cy="993321"/>
        </a:xfrm>
        <a:prstGeom prst="wedgeRoundRectCallout">
          <a:avLst>
            <a:gd name="adj1" fmla="val -74350"/>
            <a:gd name="adj2" fmla="val -3028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チーム名は自動で反映されます。</a:t>
          </a:r>
        </a:p>
      </xdr:txBody>
    </xdr:sp>
    <xdr:clientData/>
  </xdr:twoCellAnchor>
  <xdr:twoCellAnchor>
    <xdr:from>
      <xdr:col>22</xdr:col>
      <xdr:colOff>84364</xdr:colOff>
      <xdr:row>6</xdr:row>
      <xdr:rowOff>166006</xdr:rowOff>
    </xdr:from>
    <xdr:to>
      <xdr:col>28</xdr:col>
      <xdr:colOff>217714</xdr:colOff>
      <xdr:row>11</xdr:row>
      <xdr:rowOff>176891</xdr:rowOff>
    </xdr:to>
    <xdr:sp macro="" textlink="">
      <xdr:nvSpPr>
        <xdr:cNvPr id="57" name="吹き出し: 角を丸めた四角形 56">
          <a:extLst>
            <a:ext uri="{FF2B5EF4-FFF2-40B4-BE49-F238E27FC236}">
              <a16:creationId xmlns:a16="http://schemas.microsoft.com/office/drawing/2014/main" id="{19E77AF8-EB7D-4287-AD3F-303068937F4A}"/>
            </a:ext>
          </a:extLst>
        </xdr:cNvPr>
        <xdr:cNvSpPr/>
      </xdr:nvSpPr>
      <xdr:spPr>
        <a:xfrm>
          <a:off x="7622721" y="2560863"/>
          <a:ext cx="4215493" cy="1031421"/>
        </a:xfrm>
        <a:prstGeom prst="wedgeRoundRectCallout">
          <a:avLst>
            <a:gd name="adj1" fmla="val -67642"/>
            <a:gd name="adj2" fmla="val -23821"/>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監督サイン欄は入力不可。</a:t>
          </a:r>
          <a:endParaRPr kumimoji="1" lang="en-US" altLang="ja-JP" sz="2400">
            <a:solidFill>
              <a:sysClr val="windowText" lastClr="000000"/>
            </a:solidFill>
          </a:endParaRPr>
        </a:p>
        <a:p>
          <a:pPr algn="l"/>
          <a:r>
            <a:rPr kumimoji="1" lang="ja-JP" altLang="en-US" sz="2400">
              <a:solidFill>
                <a:sysClr val="windowText" lastClr="000000"/>
              </a:solidFill>
            </a:rPr>
            <a:t>（手書きのサインが必要です）</a:t>
          </a:r>
          <a:endParaRPr kumimoji="1" lang="en-US" altLang="ja-JP" sz="24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5912</xdr:colOff>
      <xdr:row>2</xdr:row>
      <xdr:rowOff>45983</xdr:rowOff>
    </xdr:from>
    <xdr:to>
      <xdr:col>1</xdr:col>
      <xdr:colOff>367861</xdr:colOff>
      <xdr:row>2</xdr:row>
      <xdr:rowOff>387569</xdr:rowOff>
    </xdr:to>
    <xdr:sp macro="" textlink="">
      <xdr:nvSpPr>
        <xdr:cNvPr id="2" name="Oval 12">
          <a:extLst>
            <a:ext uri="{FF2B5EF4-FFF2-40B4-BE49-F238E27FC236}">
              <a16:creationId xmlns:a16="http://schemas.microsoft.com/office/drawing/2014/main" id="{00000000-0008-0000-0500-000002000000}"/>
            </a:ext>
          </a:extLst>
        </xdr:cNvPr>
        <xdr:cNvSpPr>
          <a:spLocks noChangeArrowheads="1"/>
        </xdr:cNvSpPr>
      </xdr:nvSpPr>
      <xdr:spPr bwMode="auto">
        <a:xfrm>
          <a:off x="321222" y="400707"/>
          <a:ext cx="361949" cy="341586"/>
        </a:xfrm>
        <a:prstGeom prst="ellipse">
          <a:avLst/>
        </a:prstGeom>
        <a:noFill/>
        <a:ln w="9525">
          <a:solidFill>
            <a:srgbClr val="000000"/>
          </a:solidFill>
          <a:round/>
          <a:headEnd/>
          <a:tailEnd/>
        </a:ln>
      </xdr:spPr>
    </xdr:sp>
    <xdr:clientData/>
  </xdr:twoCellAnchor>
  <xdr:twoCellAnchor>
    <xdr:from>
      <xdr:col>8</xdr:col>
      <xdr:colOff>7225</xdr:colOff>
      <xdr:row>2</xdr:row>
      <xdr:rowOff>47297</xdr:rowOff>
    </xdr:from>
    <xdr:to>
      <xdr:col>8</xdr:col>
      <xdr:colOff>369174</xdr:colOff>
      <xdr:row>2</xdr:row>
      <xdr:rowOff>388883</xdr:rowOff>
    </xdr:to>
    <xdr:sp macro="" textlink="">
      <xdr:nvSpPr>
        <xdr:cNvPr id="8" name="Oval 12">
          <a:extLst>
            <a:ext uri="{FF2B5EF4-FFF2-40B4-BE49-F238E27FC236}">
              <a16:creationId xmlns:a16="http://schemas.microsoft.com/office/drawing/2014/main" id="{00000000-0008-0000-0500-000008000000}"/>
            </a:ext>
          </a:extLst>
        </xdr:cNvPr>
        <xdr:cNvSpPr>
          <a:spLocks noChangeArrowheads="1"/>
        </xdr:cNvSpPr>
      </xdr:nvSpPr>
      <xdr:spPr bwMode="auto">
        <a:xfrm>
          <a:off x="2667656" y="402021"/>
          <a:ext cx="361949" cy="341586"/>
        </a:xfrm>
        <a:prstGeom prst="ellipse">
          <a:avLst/>
        </a:prstGeom>
        <a:noFill/>
        <a:ln w="9525">
          <a:solidFill>
            <a:srgbClr val="000000"/>
          </a:solidFill>
          <a:round/>
          <a:headEnd/>
          <a:tailEnd/>
        </a:ln>
      </xdr:spPr>
    </xdr:sp>
    <xdr:clientData/>
  </xdr:twoCellAnchor>
  <xdr:twoCellAnchor>
    <xdr:from>
      <xdr:col>15</xdr:col>
      <xdr:colOff>8539</xdr:colOff>
      <xdr:row>2</xdr:row>
      <xdr:rowOff>48610</xdr:rowOff>
    </xdr:from>
    <xdr:to>
      <xdr:col>15</xdr:col>
      <xdr:colOff>370488</xdr:colOff>
      <xdr:row>2</xdr:row>
      <xdr:rowOff>390196</xdr:rowOff>
    </xdr:to>
    <xdr:sp macro="" textlink="">
      <xdr:nvSpPr>
        <xdr:cNvPr id="9" name="Oval 12">
          <a:extLst>
            <a:ext uri="{FF2B5EF4-FFF2-40B4-BE49-F238E27FC236}">
              <a16:creationId xmlns:a16="http://schemas.microsoft.com/office/drawing/2014/main" id="{00000000-0008-0000-0500-000009000000}"/>
            </a:ext>
          </a:extLst>
        </xdr:cNvPr>
        <xdr:cNvSpPr>
          <a:spLocks noChangeArrowheads="1"/>
        </xdr:cNvSpPr>
      </xdr:nvSpPr>
      <xdr:spPr bwMode="auto">
        <a:xfrm>
          <a:off x="5014091" y="403334"/>
          <a:ext cx="361949" cy="341586"/>
        </a:xfrm>
        <a:prstGeom prst="ellipse">
          <a:avLst/>
        </a:prstGeom>
        <a:noFill/>
        <a:ln w="9525">
          <a:solidFill>
            <a:srgbClr val="000000"/>
          </a:solidFill>
          <a:round/>
          <a:headEnd/>
          <a:tailEnd/>
        </a:ln>
      </xdr:spPr>
    </xdr:sp>
    <xdr:clientData/>
  </xdr:twoCellAnchor>
  <xdr:twoCellAnchor>
    <xdr:from>
      <xdr:col>1</xdr:col>
      <xdr:colOff>3284</xdr:colOff>
      <xdr:row>24</xdr:row>
      <xdr:rowOff>43355</xdr:rowOff>
    </xdr:from>
    <xdr:to>
      <xdr:col>1</xdr:col>
      <xdr:colOff>365233</xdr:colOff>
      <xdr:row>24</xdr:row>
      <xdr:rowOff>384941</xdr:rowOff>
    </xdr:to>
    <xdr:sp macro="" textlink="">
      <xdr:nvSpPr>
        <xdr:cNvPr id="12" name="Oval 12">
          <a:extLst>
            <a:ext uri="{FF2B5EF4-FFF2-40B4-BE49-F238E27FC236}">
              <a16:creationId xmlns:a16="http://schemas.microsoft.com/office/drawing/2014/main" id="{00000000-0008-0000-0500-00000C000000}"/>
            </a:ext>
          </a:extLst>
        </xdr:cNvPr>
        <xdr:cNvSpPr>
          <a:spLocks noChangeArrowheads="1"/>
        </xdr:cNvSpPr>
      </xdr:nvSpPr>
      <xdr:spPr bwMode="auto">
        <a:xfrm>
          <a:off x="318594" y="5797769"/>
          <a:ext cx="361949" cy="341586"/>
        </a:xfrm>
        <a:prstGeom prst="ellipse">
          <a:avLst/>
        </a:prstGeom>
        <a:noFill/>
        <a:ln w="9525">
          <a:solidFill>
            <a:srgbClr val="000000"/>
          </a:solidFill>
          <a:round/>
          <a:headEnd/>
          <a:tailEnd/>
        </a:ln>
      </xdr:spPr>
    </xdr:sp>
    <xdr:clientData/>
  </xdr:twoCellAnchor>
  <xdr:twoCellAnchor>
    <xdr:from>
      <xdr:col>8</xdr:col>
      <xdr:colOff>4597</xdr:colOff>
      <xdr:row>24</xdr:row>
      <xdr:rowOff>44668</xdr:rowOff>
    </xdr:from>
    <xdr:to>
      <xdr:col>8</xdr:col>
      <xdr:colOff>366546</xdr:colOff>
      <xdr:row>24</xdr:row>
      <xdr:rowOff>386254</xdr:rowOff>
    </xdr:to>
    <xdr:sp macro="" textlink="">
      <xdr:nvSpPr>
        <xdr:cNvPr id="16" name="Oval 12">
          <a:extLst>
            <a:ext uri="{FF2B5EF4-FFF2-40B4-BE49-F238E27FC236}">
              <a16:creationId xmlns:a16="http://schemas.microsoft.com/office/drawing/2014/main" id="{00000000-0008-0000-0500-000010000000}"/>
            </a:ext>
          </a:extLst>
        </xdr:cNvPr>
        <xdr:cNvSpPr>
          <a:spLocks noChangeArrowheads="1"/>
        </xdr:cNvSpPr>
      </xdr:nvSpPr>
      <xdr:spPr bwMode="auto">
        <a:xfrm>
          <a:off x="2665028" y="5799082"/>
          <a:ext cx="361949" cy="341586"/>
        </a:xfrm>
        <a:prstGeom prst="ellipse">
          <a:avLst/>
        </a:prstGeom>
        <a:noFill/>
        <a:ln w="9525">
          <a:solidFill>
            <a:srgbClr val="000000"/>
          </a:solidFill>
          <a:round/>
          <a:headEnd/>
          <a:tailEnd/>
        </a:ln>
      </xdr:spPr>
    </xdr:sp>
    <xdr:clientData/>
  </xdr:twoCellAnchor>
  <xdr:twoCellAnchor>
    <xdr:from>
      <xdr:col>15</xdr:col>
      <xdr:colOff>5911</xdr:colOff>
      <xdr:row>24</xdr:row>
      <xdr:rowOff>39411</xdr:rowOff>
    </xdr:from>
    <xdr:to>
      <xdr:col>15</xdr:col>
      <xdr:colOff>367860</xdr:colOff>
      <xdr:row>24</xdr:row>
      <xdr:rowOff>380997</xdr:rowOff>
    </xdr:to>
    <xdr:sp macro="" textlink="">
      <xdr:nvSpPr>
        <xdr:cNvPr id="17" name="Oval 12">
          <a:extLst>
            <a:ext uri="{FF2B5EF4-FFF2-40B4-BE49-F238E27FC236}">
              <a16:creationId xmlns:a16="http://schemas.microsoft.com/office/drawing/2014/main" id="{00000000-0008-0000-0500-000011000000}"/>
            </a:ext>
          </a:extLst>
        </xdr:cNvPr>
        <xdr:cNvSpPr>
          <a:spLocks noChangeArrowheads="1"/>
        </xdr:cNvSpPr>
      </xdr:nvSpPr>
      <xdr:spPr bwMode="auto">
        <a:xfrm>
          <a:off x="5011463" y="5793825"/>
          <a:ext cx="361949" cy="341586"/>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4"/>
  <sheetViews>
    <sheetView tabSelected="1" workbookViewId="0">
      <selection activeCell="L20" sqref="L20"/>
    </sheetView>
  </sheetViews>
  <sheetFormatPr defaultColWidth="4.125" defaultRowHeight="13.5" x14ac:dyDescent="0.15"/>
  <cols>
    <col min="1" max="1" width="4.125" style="3"/>
    <col min="2" max="3" width="4.125" style="71"/>
    <col min="4" max="4" width="4.125" style="3"/>
    <col min="5" max="5" width="4.125" style="71"/>
    <col min="6" max="16384" width="4.125" style="3"/>
  </cols>
  <sheetData>
    <row r="1" spans="1:30" s="198" customFormat="1" ht="76.5" customHeight="1" x14ac:dyDescent="0.15">
      <c r="A1" s="197"/>
      <c r="B1" s="197" t="s">
        <v>104</v>
      </c>
      <c r="C1" s="197" t="s">
        <v>105</v>
      </c>
      <c r="D1" s="87" t="s">
        <v>106</v>
      </c>
      <c r="E1" s="88" t="s">
        <v>107</v>
      </c>
      <c r="F1" s="87" t="s">
        <v>108</v>
      </c>
      <c r="G1" s="198" t="s">
        <v>109</v>
      </c>
      <c r="H1" s="198" t="s">
        <v>110</v>
      </c>
      <c r="I1" s="198" t="s">
        <v>111</v>
      </c>
      <c r="J1" s="196" t="s">
        <v>112</v>
      </c>
      <c r="K1" s="196" t="s">
        <v>113</v>
      </c>
      <c r="L1" s="196" t="s">
        <v>114</v>
      </c>
      <c r="M1" s="196" t="s">
        <v>115</v>
      </c>
      <c r="N1" s="198" t="s">
        <v>116</v>
      </c>
      <c r="O1" s="198" t="s">
        <v>117</v>
      </c>
      <c r="P1" s="198" t="s">
        <v>75</v>
      </c>
      <c r="Q1" s="198" t="s">
        <v>118</v>
      </c>
      <c r="R1" s="198" t="s">
        <v>119</v>
      </c>
      <c r="S1" s="198" t="s">
        <v>84</v>
      </c>
      <c r="T1" s="198" t="s">
        <v>120</v>
      </c>
      <c r="U1" s="198" t="s">
        <v>121</v>
      </c>
      <c r="V1" s="198" t="s">
        <v>122</v>
      </c>
      <c r="W1" s="198" t="s">
        <v>123</v>
      </c>
      <c r="X1" s="198" t="s">
        <v>124</v>
      </c>
      <c r="Y1" s="198" t="s">
        <v>125</v>
      </c>
      <c r="Z1" s="198" t="s">
        <v>126</v>
      </c>
      <c r="AA1" s="198" t="s">
        <v>127</v>
      </c>
      <c r="AB1" s="198" t="s">
        <v>128</v>
      </c>
      <c r="AC1" s="198" t="s">
        <v>129</v>
      </c>
      <c r="AD1" s="198" t="s">
        <v>130</v>
      </c>
    </row>
    <row r="2" spans="1:30" s="199" customFormat="1" ht="60" customHeight="1" x14ac:dyDescent="0.15"/>
    <row r="3" spans="1:30" s="199" customFormat="1" ht="18.75" customHeight="1" x14ac:dyDescent="0.15">
      <c r="A3" s="200">
        <v>1</v>
      </c>
      <c r="B3" s="207"/>
      <c r="C3"/>
      <c r="D3"/>
      <c r="E3"/>
      <c r="F3"/>
      <c r="G3"/>
      <c r="H3"/>
      <c r="I3"/>
      <c r="J3"/>
      <c r="K3"/>
      <c r="L3"/>
      <c r="M3"/>
      <c r="N3"/>
      <c r="O3"/>
      <c r="P3" s="206"/>
      <c r="Q3"/>
      <c r="R3"/>
      <c r="S3"/>
      <c r="T3"/>
      <c r="U3"/>
      <c r="V3"/>
      <c r="W3"/>
      <c r="X3"/>
      <c r="Y3"/>
      <c r="Z3"/>
      <c r="AA3"/>
      <c r="AB3"/>
      <c r="AC3"/>
      <c r="AD3"/>
    </row>
    <row r="4" spans="1:30" s="199" customFormat="1" ht="18.75" customHeight="1" x14ac:dyDescent="0.15">
      <c r="A4" s="200">
        <v>2</v>
      </c>
      <c r="B4"/>
      <c r="C4"/>
      <c r="D4"/>
      <c r="E4"/>
      <c r="F4"/>
      <c r="G4"/>
      <c r="H4"/>
      <c r="I4"/>
      <c r="J4"/>
      <c r="K4"/>
      <c r="L4"/>
      <c r="M4"/>
      <c r="N4"/>
      <c r="O4"/>
      <c r="P4" s="206"/>
      <c r="Q4"/>
      <c r="R4"/>
      <c r="S4"/>
      <c r="T4"/>
      <c r="U4"/>
      <c r="V4"/>
      <c r="W4"/>
      <c r="X4"/>
      <c r="Y4"/>
      <c r="Z4"/>
      <c r="AA4"/>
      <c r="AB4"/>
      <c r="AC4"/>
      <c r="AD4"/>
    </row>
    <row r="5" spans="1:30" s="199" customFormat="1" ht="18.75" customHeight="1" x14ac:dyDescent="0.15">
      <c r="A5" s="200">
        <v>3</v>
      </c>
      <c r="B5"/>
      <c r="C5"/>
      <c r="D5"/>
      <c r="E5"/>
      <c r="F5"/>
      <c r="G5"/>
      <c r="H5"/>
      <c r="I5"/>
      <c r="J5"/>
      <c r="K5"/>
      <c r="L5"/>
      <c r="M5"/>
      <c r="N5"/>
      <c r="O5"/>
      <c r="P5" s="206"/>
      <c r="Q5"/>
      <c r="R5"/>
      <c r="S5"/>
      <c r="T5"/>
      <c r="U5"/>
      <c r="V5"/>
      <c r="W5"/>
      <c r="X5"/>
      <c r="Y5"/>
      <c r="Z5"/>
      <c r="AA5"/>
      <c r="AB5"/>
      <c r="AC5"/>
      <c r="AD5"/>
    </row>
    <row r="6" spans="1:30" s="199" customFormat="1" ht="18.75" customHeight="1" x14ac:dyDescent="0.15">
      <c r="A6" s="200">
        <v>4</v>
      </c>
      <c r="B6"/>
      <c r="C6"/>
      <c r="D6"/>
      <c r="E6"/>
      <c r="F6"/>
      <c r="G6"/>
      <c r="H6"/>
      <c r="I6"/>
      <c r="J6"/>
      <c r="K6"/>
      <c r="L6"/>
      <c r="M6"/>
      <c r="N6"/>
      <c r="O6"/>
      <c r="P6" s="206"/>
      <c r="Q6"/>
      <c r="R6"/>
      <c r="S6"/>
      <c r="T6"/>
      <c r="U6"/>
      <c r="V6"/>
      <c r="W6"/>
      <c r="X6"/>
      <c r="Y6"/>
      <c r="Z6"/>
      <c r="AA6"/>
      <c r="AB6"/>
      <c r="AC6"/>
      <c r="AD6"/>
    </row>
    <row r="7" spans="1:30" s="199" customFormat="1" ht="18.75" customHeight="1" x14ac:dyDescent="0.15">
      <c r="A7" s="200">
        <v>5</v>
      </c>
      <c r="B7"/>
      <c r="C7"/>
      <c r="D7"/>
      <c r="E7"/>
      <c r="F7"/>
      <c r="G7"/>
      <c r="H7"/>
      <c r="I7"/>
      <c r="J7"/>
      <c r="K7"/>
      <c r="L7"/>
      <c r="M7"/>
      <c r="N7"/>
      <c r="O7"/>
      <c r="P7" s="206"/>
      <c r="Q7"/>
      <c r="R7"/>
      <c r="S7"/>
      <c r="T7"/>
      <c r="U7"/>
      <c r="V7"/>
      <c r="W7"/>
      <c r="X7"/>
      <c r="Y7"/>
      <c r="Z7"/>
      <c r="AA7"/>
      <c r="AB7"/>
      <c r="AC7"/>
      <c r="AD7"/>
    </row>
    <row r="8" spans="1:30" s="199" customFormat="1" ht="18.75" customHeight="1" x14ac:dyDescent="0.15">
      <c r="A8" s="200">
        <v>6</v>
      </c>
      <c r="B8"/>
      <c r="C8"/>
      <c r="D8"/>
      <c r="E8"/>
      <c r="F8"/>
      <c r="G8"/>
      <c r="H8"/>
      <c r="I8"/>
      <c r="J8"/>
      <c r="K8"/>
      <c r="L8"/>
      <c r="M8"/>
      <c r="N8"/>
      <c r="O8"/>
      <c r="P8" s="206"/>
      <c r="Q8"/>
      <c r="R8"/>
      <c r="S8"/>
      <c r="T8"/>
      <c r="U8"/>
      <c r="V8"/>
      <c r="W8"/>
      <c r="X8"/>
      <c r="Y8"/>
      <c r="Z8"/>
      <c r="AA8"/>
      <c r="AB8"/>
      <c r="AC8"/>
      <c r="AD8"/>
    </row>
    <row r="9" spans="1:30" s="199" customFormat="1" ht="18.75" customHeight="1" x14ac:dyDescent="0.15">
      <c r="A9" s="200">
        <v>7</v>
      </c>
      <c r="B9"/>
      <c r="C9"/>
      <c r="D9"/>
      <c r="E9"/>
      <c r="F9"/>
      <c r="G9"/>
      <c r="H9"/>
      <c r="I9"/>
      <c r="J9"/>
      <c r="K9"/>
      <c r="L9"/>
      <c r="M9"/>
      <c r="N9"/>
      <c r="O9"/>
      <c r="P9" s="206"/>
      <c r="Q9"/>
      <c r="R9"/>
      <c r="S9"/>
      <c r="T9"/>
      <c r="U9"/>
      <c r="V9"/>
      <c r="W9"/>
      <c r="X9"/>
      <c r="Y9"/>
      <c r="Z9"/>
      <c r="AA9"/>
      <c r="AB9"/>
      <c r="AC9"/>
      <c r="AD9"/>
    </row>
    <row r="10" spans="1:30" s="199" customFormat="1" ht="18.75" customHeight="1" x14ac:dyDescent="0.15">
      <c r="A10" s="200">
        <v>8</v>
      </c>
      <c r="B10"/>
      <c r="C10"/>
      <c r="D10"/>
      <c r="E10"/>
      <c r="F10"/>
      <c r="G10"/>
      <c r="H10"/>
      <c r="I10"/>
      <c r="J10"/>
      <c r="K10"/>
      <c r="L10"/>
      <c r="M10"/>
      <c r="N10"/>
      <c r="O10"/>
      <c r="P10" s="206"/>
      <c r="Q10"/>
      <c r="R10"/>
      <c r="S10"/>
      <c r="T10"/>
      <c r="U10"/>
      <c r="V10"/>
      <c r="W10"/>
      <c r="X10"/>
      <c r="Y10"/>
      <c r="Z10"/>
      <c r="AA10"/>
      <c r="AB10"/>
      <c r="AC10"/>
      <c r="AD10"/>
    </row>
    <row r="11" spans="1:30" s="199" customFormat="1" ht="18.75" customHeight="1" x14ac:dyDescent="0.15">
      <c r="A11" s="200">
        <v>9</v>
      </c>
      <c r="B11"/>
      <c r="C11"/>
      <c r="D11"/>
      <c r="E11"/>
      <c r="F11"/>
      <c r="G11"/>
      <c r="H11"/>
      <c r="I11"/>
      <c r="J11"/>
      <c r="K11"/>
      <c r="L11"/>
      <c r="M11"/>
      <c r="N11"/>
      <c r="O11"/>
      <c r="P11" s="206"/>
      <c r="Q11"/>
      <c r="R11"/>
      <c r="S11"/>
      <c r="T11"/>
      <c r="U11"/>
      <c r="V11"/>
      <c r="W11"/>
      <c r="X11"/>
      <c r="Y11"/>
      <c r="Z11"/>
      <c r="AA11"/>
      <c r="AB11"/>
      <c r="AC11"/>
      <c r="AD11"/>
    </row>
    <row r="12" spans="1:30" s="199" customFormat="1" ht="18.75" customHeight="1" x14ac:dyDescent="0.15">
      <c r="A12" s="200">
        <v>10</v>
      </c>
      <c r="B12"/>
      <c r="C12"/>
      <c r="D12"/>
      <c r="E12"/>
      <c r="F12"/>
      <c r="G12"/>
      <c r="H12"/>
      <c r="I12"/>
      <c r="J12"/>
      <c r="K12"/>
      <c r="L12"/>
      <c r="M12"/>
      <c r="N12"/>
      <c r="O12"/>
      <c r="P12" s="206"/>
      <c r="Q12"/>
      <c r="R12"/>
      <c r="S12"/>
      <c r="T12"/>
      <c r="U12"/>
      <c r="V12"/>
      <c r="W12"/>
      <c r="X12"/>
      <c r="Y12"/>
      <c r="Z12"/>
      <c r="AA12"/>
      <c r="AB12"/>
      <c r="AC12"/>
      <c r="AD12"/>
    </row>
    <row r="13" spans="1:30" s="199" customFormat="1" ht="18.75" customHeight="1" x14ac:dyDescent="0.15">
      <c r="A13" s="200">
        <v>11</v>
      </c>
      <c r="B13"/>
      <c r="C13"/>
      <c r="D13"/>
      <c r="E13"/>
      <c r="F13"/>
      <c r="G13"/>
      <c r="H13"/>
      <c r="I13"/>
      <c r="J13"/>
      <c r="K13"/>
      <c r="L13"/>
      <c r="M13"/>
      <c r="N13"/>
      <c r="O13"/>
      <c r="P13" s="206"/>
      <c r="Q13"/>
      <c r="R13"/>
      <c r="S13"/>
      <c r="T13"/>
      <c r="U13"/>
      <c r="V13"/>
      <c r="W13"/>
      <c r="X13"/>
      <c r="Y13"/>
      <c r="Z13"/>
      <c r="AA13"/>
      <c r="AB13"/>
      <c r="AC13"/>
      <c r="AD13"/>
    </row>
    <row r="14" spans="1:30" s="199" customFormat="1" ht="18.75" customHeight="1" x14ac:dyDescent="0.15">
      <c r="A14" s="200">
        <v>12</v>
      </c>
      <c r="B14" s="202"/>
      <c r="C14" s="202"/>
      <c r="D14" s="202"/>
      <c r="E14" s="202"/>
      <c r="F14" s="203"/>
      <c r="G14" s="202"/>
      <c r="H14" s="202"/>
      <c r="I14" s="202"/>
      <c r="J14" s="202"/>
      <c r="K14" s="203"/>
      <c r="L14" s="204"/>
      <c r="M14" s="202"/>
      <c r="Q14" s="201"/>
      <c r="R14" s="201"/>
    </row>
    <row r="15" spans="1:30" s="199" customFormat="1" ht="18.75" customHeight="1" x14ac:dyDescent="0.15">
      <c r="A15" s="200">
        <v>13</v>
      </c>
      <c r="B15" s="202"/>
      <c r="C15" s="202"/>
      <c r="D15" s="202"/>
      <c r="E15" s="202"/>
      <c r="F15" s="203"/>
      <c r="G15" s="202"/>
      <c r="H15" s="202"/>
      <c r="I15" s="202"/>
      <c r="J15" s="202"/>
      <c r="K15" s="203"/>
      <c r="L15" s="204"/>
      <c r="M15" s="202"/>
      <c r="Q15" s="201"/>
      <c r="R15" s="201"/>
    </row>
    <row r="16" spans="1:30" s="199" customFormat="1" ht="18.75" customHeight="1" x14ac:dyDescent="0.15">
      <c r="A16" s="200">
        <v>14</v>
      </c>
      <c r="B16" s="202"/>
      <c r="C16" s="202"/>
      <c r="D16" s="202"/>
      <c r="E16" s="202"/>
      <c r="F16" s="203"/>
      <c r="G16" s="202"/>
      <c r="H16" s="202"/>
      <c r="I16" s="202"/>
      <c r="J16" s="202"/>
      <c r="K16" s="203"/>
      <c r="L16" s="204"/>
      <c r="M16" s="202"/>
      <c r="Q16" s="201"/>
      <c r="R16" s="201"/>
    </row>
    <row r="17" spans="1:18" s="199" customFormat="1" ht="18.75" customHeight="1" x14ac:dyDescent="0.15">
      <c r="A17" s="200">
        <v>15</v>
      </c>
      <c r="B17" s="202"/>
      <c r="C17" s="202"/>
      <c r="D17" s="202"/>
      <c r="E17" s="202"/>
      <c r="F17" s="203"/>
      <c r="G17" s="202"/>
      <c r="H17" s="202"/>
      <c r="I17" s="202"/>
      <c r="J17" s="202"/>
      <c r="K17" s="203"/>
      <c r="L17" s="204"/>
      <c r="M17" s="202"/>
      <c r="Q17" s="201"/>
      <c r="R17" s="201"/>
    </row>
    <row r="18" spans="1:18" s="199" customFormat="1" ht="18.75" customHeight="1" x14ac:dyDescent="0.15">
      <c r="A18" s="200">
        <v>16</v>
      </c>
      <c r="B18" s="202"/>
      <c r="C18" s="202"/>
      <c r="D18" s="202"/>
      <c r="E18" s="202"/>
      <c r="F18" s="203"/>
      <c r="G18" s="202"/>
      <c r="H18" s="202"/>
      <c r="I18" s="202"/>
      <c r="J18" s="202"/>
      <c r="K18" s="203"/>
      <c r="L18" s="204"/>
      <c r="M18" s="202"/>
      <c r="Q18" s="201"/>
      <c r="R18" s="201"/>
    </row>
    <row r="19" spans="1:18" s="199" customFormat="1" ht="18.75" customHeight="1" x14ac:dyDescent="0.15">
      <c r="A19" s="200">
        <v>17</v>
      </c>
      <c r="B19" s="202"/>
      <c r="C19" s="202"/>
      <c r="D19" s="202"/>
      <c r="E19" s="202"/>
      <c r="F19" s="203"/>
      <c r="G19" s="202"/>
      <c r="H19" s="202"/>
      <c r="I19" s="203"/>
      <c r="J19" s="202"/>
      <c r="K19" s="202"/>
      <c r="L19" s="202"/>
      <c r="M19" s="205"/>
      <c r="O19" s="201"/>
      <c r="P19" s="201"/>
    </row>
    <row r="20" spans="1:18" s="199" customFormat="1" ht="18.75" customHeight="1" x14ac:dyDescent="0.15">
      <c r="A20" s="200">
        <v>18</v>
      </c>
      <c r="B20" s="202"/>
      <c r="C20" s="202"/>
      <c r="D20" s="202"/>
      <c r="E20" s="202"/>
      <c r="F20" s="203"/>
      <c r="G20" s="202"/>
      <c r="H20" s="202"/>
      <c r="I20" s="203"/>
      <c r="J20" s="202"/>
      <c r="K20" s="202"/>
      <c r="L20" s="202"/>
      <c r="M20" s="205"/>
      <c r="O20" s="201"/>
      <c r="P20" s="201"/>
    </row>
    <row r="21" spans="1:18" s="199" customFormat="1" ht="18.75" customHeight="1" x14ac:dyDescent="0.15">
      <c r="A21" s="200">
        <v>19</v>
      </c>
      <c r="B21" s="202"/>
      <c r="C21" s="202"/>
      <c r="D21" s="202"/>
      <c r="E21" s="202"/>
      <c r="F21" s="203"/>
      <c r="G21" s="202"/>
      <c r="H21" s="202"/>
      <c r="I21" s="203"/>
      <c r="J21" s="202"/>
      <c r="K21" s="202"/>
      <c r="L21" s="202"/>
      <c r="M21" s="205"/>
      <c r="O21" s="201"/>
      <c r="P21" s="201"/>
    </row>
    <row r="22" spans="1:18" s="199" customFormat="1" ht="18.75" customHeight="1" x14ac:dyDescent="0.15">
      <c r="A22" s="200">
        <v>20</v>
      </c>
      <c r="B22" s="202"/>
      <c r="C22" s="202"/>
      <c r="D22" s="202"/>
      <c r="E22" s="202"/>
      <c r="F22" s="203"/>
      <c r="G22" s="202"/>
      <c r="H22" s="202"/>
      <c r="I22" s="203"/>
      <c r="J22" s="202"/>
      <c r="K22" s="202"/>
      <c r="L22" s="202"/>
      <c r="M22" s="205"/>
      <c r="O22" s="201"/>
      <c r="P22" s="201"/>
    </row>
    <row r="23" spans="1:18" s="199" customFormat="1" ht="18.75" customHeight="1" x14ac:dyDescent="0.15">
      <c r="A23" s="200">
        <v>21</v>
      </c>
      <c r="B23" s="202"/>
      <c r="C23" s="202"/>
      <c r="D23" s="202"/>
      <c r="E23" s="202"/>
      <c r="F23" s="203"/>
      <c r="G23" s="202"/>
      <c r="H23" s="202"/>
      <c r="I23" s="203"/>
      <c r="J23" s="202"/>
      <c r="K23" s="202"/>
      <c r="L23" s="202"/>
      <c r="M23" s="205"/>
      <c r="O23" s="201"/>
      <c r="P23" s="201"/>
    </row>
    <row r="24" spans="1:18" s="199" customFormat="1" ht="18.75" customHeight="1" x14ac:dyDescent="0.15">
      <c r="A24" s="200">
        <v>22</v>
      </c>
      <c r="B24" s="202"/>
      <c r="C24" s="202"/>
      <c r="D24" s="202"/>
      <c r="E24" s="202"/>
      <c r="F24" s="203"/>
      <c r="G24" s="202"/>
      <c r="H24" s="202"/>
      <c r="I24" s="202"/>
      <c r="J24" s="202"/>
      <c r="K24" s="202"/>
      <c r="L24" s="202"/>
      <c r="M24" s="202"/>
    </row>
    <row r="25" spans="1:18" s="199" customFormat="1" ht="18.75" customHeight="1" x14ac:dyDescent="0.15">
      <c r="A25" s="200">
        <v>23</v>
      </c>
      <c r="B25" s="202"/>
      <c r="C25" s="202"/>
      <c r="D25" s="202"/>
      <c r="E25" s="202"/>
      <c r="F25" s="203"/>
      <c r="G25" s="202"/>
      <c r="H25" s="202"/>
      <c r="I25" s="202"/>
      <c r="J25" s="202"/>
      <c r="K25" s="202"/>
      <c r="L25" s="202"/>
      <c r="M25" s="202"/>
    </row>
    <row r="26" spans="1:18" s="199" customFormat="1" ht="18.75" customHeight="1" x14ac:dyDescent="0.15">
      <c r="A26" s="200">
        <v>24</v>
      </c>
      <c r="B26" s="202"/>
      <c r="C26" s="202"/>
      <c r="D26" s="202"/>
      <c r="E26" s="202"/>
      <c r="F26" s="202"/>
      <c r="G26" s="202"/>
      <c r="H26" s="202"/>
      <c r="I26" s="202"/>
      <c r="J26" s="202"/>
      <c r="K26" s="202"/>
      <c r="L26" s="202"/>
      <c r="M26" s="202"/>
    </row>
    <row r="27" spans="1:18" s="199" customFormat="1" ht="18.75" customHeight="1" x14ac:dyDescent="0.15">
      <c r="A27" s="200">
        <v>25</v>
      </c>
      <c r="B27" s="202"/>
      <c r="C27" s="202"/>
      <c r="D27" s="202"/>
      <c r="E27" s="202"/>
      <c r="F27" s="202"/>
      <c r="G27" s="202"/>
      <c r="H27" s="202"/>
      <c r="I27" s="202"/>
      <c r="J27" s="202"/>
      <c r="K27" s="202"/>
      <c r="L27" s="202"/>
      <c r="M27" s="202"/>
    </row>
    <row r="28" spans="1:18" s="199" customFormat="1" ht="18.75" customHeight="1" x14ac:dyDescent="0.15">
      <c r="A28" s="200">
        <v>26</v>
      </c>
      <c r="B28" s="202"/>
      <c r="C28" s="202"/>
      <c r="D28" s="202"/>
      <c r="E28" s="202"/>
      <c r="F28" s="202"/>
      <c r="G28" s="202"/>
      <c r="H28" s="202"/>
      <c r="I28" s="202"/>
      <c r="J28" s="202"/>
      <c r="K28" s="202"/>
      <c r="L28" s="202"/>
      <c r="M28" s="202"/>
    </row>
    <row r="29" spans="1:18" s="199" customFormat="1" ht="18.75" customHeight="1" x14ac:dyDescent="0.15">
      <c r="A29" s="200">
        <v>27</v>
      </c>
      <c r="B29" s="202"/>
      <c r="C29" s="202"/>
      <c r="D29" s="202"/>
      <c r="E29" s="202"/>
      <c r="F29" s="202"/>
      <c r="G29" s="202"/>
      <c r="H29" s="202"/>
      <c r="I29" s="202"/>
      <c r="J29" s="202"/>
      <c r="K29" s="202"/>
      <c r="L29" s="202"/>
      <c r="M29" s="202"/>
    </row>
    <row r="30" spans="1:18" s="199" customFormat="1" ht="18.75" customHeight="1" x14ac:dyDescent="0.15">
      <c r="A30" s="200">
        <v>28</v>
      </c>
      <c r="B30" s="202"/>
      <c r="C30" s="202"/>
      <c r="D30" s="202"/>
      <c r="E30" s="202"/>
      <c r="F30" s="202"/>
      <c r="G30" s="202"/>
      <c r="H30" s="202"/>
      <c r="I30" s="202"/>
      <c r="J30" s="202"/>
      <c r="K30" s="202"/>
      <c r="L30" s="202"/>
      <c r="M30" s="202"/>
    </row>
    <row r="31" spans="1:18" s="199" customFormat="1" ht="18.75" customHeight="1" x14ac:dyDescent="0.15">
      <c r="A31" s="200">
        <v>29</v>
      </c>
      <c r="B31" s="202"/>
      <c r="C31" s="202"/>
      <c r="D31" s="202"/>
      <c r="E31" s="202"/>
      <c r="F31" s="202"/>
      <c r="G31" s="202"/>
      <c r="H31" s="202"/>
      <c r="I31" s="202"/>
      <c r="J31" s="202"/>
      <c r="K31" s="202"/>
      <c r="L31" s="202"/>
      <c r="M31" s="202"/>
    </row>
    <row r="32" spans="1:18" s="199" customFormat="1" ht="18.75" customHeight="1" x14ac:dyDescent="0.15">
      <c r="A32" s="200">
        <v>30</v>
      </c>
      <c r="B32" s="202"/>
      <c r="C32" s="202"/>
      <c r="D32" s="202"/>
      <c r="E32" s="202"/>
      <c r="F32" s="202"/>
      <c r="G32" s="202"/>
      <c r="H32" s="202"/>
      <c r="I32" s="202"/>
      <c r="J32" s="202"/>
      <c r="K32" s="202"/>
      <c r="L32" s="202"/>
      <c r="M32" s="202"/>
    </row>
    <row r="33" spans="1:13" s="199" customFormat="1" ht="18.75" customHeight="1" x14ac:dyDescent="0.15">
      <c r="A33" s="200">
        <v>31</v>
      </c>
      <c r="B33" s="202"/>
      <c r="C33" s="202"/>
      <c r="D33" s="202"/>
      <c r="E33" s="202"/>
      <c r="F33" s="202"/>
      <c r="G33" s="202"/>
      <c r="H33" s="202"/>
      <c r="I33" s="202"/>
      <c r="J33" s="202"/>
      <c r="K33" s="202"/>
      <c r="L33" s="202"/>
      <c r="M33" s="202"/>
    </row>
    <row r="34" spans="1:13" s="199" customFormat="1" ht="18.75" customHeight="1" x14ac:dyDescent="0.15">
      <c r="A34" s="200">
        <v>32</v>
      </c>
      <c r="B34" s="202"/>
      <c r="C34" s="202"/>
      <c r="D34" s="202"/>
      <c r="E34" s="202"/>
      <c r="F34" s="202"/>
      <c r="G34" s="202"/>
      <c r="H34" s="202"/>
      <c r="I34" s="202"/>
      <c r="J34" s="202"/>
      <c r="K34" s="202"/>
      <c r="L34" s="202"/>
      <c r="M34" s="202"/>
    </row>
    <row r="35" spans="1:13" s="199" customFormat="1" ht="18.75" customHeight="1" x14ac:dyDescent="0.15">
      <c r="A35" s="200">
        <v>33</v>
      </c>
      <c r="B35" s="202"/>
      <c r="C35" s="202"/>
      <c r="D35" s="202"/>
      <c r="E35" s="202"/>
      <c r="F35" s="202"/>
      <c r="G35" s="202"/>
      <c r="H35" s="202"/>
      <c r="I35" s="202"/>
      <c r="J35" s="202"/>
      <c r="K35" s="202"/>
      <c r="L35" s="202"/>
      <c r="M35" s="202"/>
    </row>
    <row r="36" spans="1:13" s="199" customFormat="1" ht="18.75" customHeight="1" x14ac:dyDescent="0.15">
      <c r="A36" s="200">
        <v>34</v>
      </c>
      <c r="B36" s="202"/>
      <c r="C36" s="202"/>
      <c r="D36" s="202"/>
      <c r="E36" s="202"/>
      <c r="F36" s="202"/>
      <c r="G36" s="202"/>
      <c r="H36" s="202"/>
      <c r="I36" s="202"/>
      <c r="J36" s="202"/>
      <c r="K36" s="202"/>
      <c r="L36" s="202"/>
      <c r="M36" s="202"/>
    </row>
    <row r="37" spans="1:13" s="199" customFormat="1" ht="18.75" customHeight="1" x14ac:dyDescent="0.15">
      <c r="A37" s="200">
        <v>35</v>
      </c>
      <c r="B37" s="202"/>
      <c r="C37" s="202"/>
      <c r="D37" s="202"/>
      <c r="E37" s="202"/>
      <c r="F37" s="202"/>
      <c r="G37" s="202"/>
      <c r="H37" s="202"/>
      <c r="I37" s="202"/>
      <c r="J37" s="202"/>
      <c r="K37" s="202"/>
      <c r="L37" s="202"/>
      <c r="M37" s="202"/>
    </row>
    <row r="38" spans="1:13" s="199" customFormat="1" ht="18.75" customHeight="1" x14ac:dyDescent="0.15">
      <c r="A38" s="200">
        <v>36</v>
      </c>
      <c r="B38" s="202"/>
      <c r="C38" s="202"/>
      <c r="D38" s="202"/>
      <c r="E38" s="202"/>
      <c r="F38" s="202"/>
      <c r="G38" s="202"/>
      <c r="H38" s="202"/>
      <c r="I38" s="202"/>
      <c r="J38" s="202"/>
      <c r="K38" s="202"/>
      <c r="L38" s="202"/>
      <c r="M38" s="202"/>
    </row>
    <row r="39" spans="1:13" s="199" customFormat="1" ht="18.75" customHeight="1" x14ac:dyDescent="0.15">
      <c r="A39" s="200">
        <v>37</v>
      </c>
      <c r="B39" s="202"/>
      <c r="C39" s="202"/>
      <c r="D39" s="202"/>
      <c r="E39" s="202"/>
      <c r="F39" s="202"/>
      <c r="G39" s="202"/>
      <c r="H39" s="202"/>
      <c r="I39" s="202"/>
      <c r="J39" s="202"/>
      <c r="K39" s="202"/>
      <c r="L39" s="202"/>
      <c r="M39" s="202"/>
    </row>
    <row r="40" spans="1:13" s="199" customFormat="1" ht="18.75" customHeight="1" x14ac:dyDescent="0.15">
      <c r="A40" s="200">
        <v>38</v>
      </c>
      <c r="B40" s="202"/>
      <c r="C40" s="202"/>
      <c r="D40" s="202"/>
      <c r="E40" s="202"/>
      <c r="F40" s="202"/>
      <c r="G40" s="202"/>
      <c r="H40" s="202"/>
      <c r="I40" s="202"/>
      <c r="J40" s="202"/>
      <c r="K40" s="202"/>
      <c r="L40" s="202"/>
      <c r="M40" s="202"/>
    </row>
    <row r="41" spans="1:13" s="199" customFormat="1" ht="18.75" customHeight="1" x14ac:dyDescent="0.15">
      <c r="A41" s="200">
        <v>39</v>
      </c>
      <c r="B41" s="202"/>
      <c r="C41" s="202"/>
      <c r="D41" s="202"/>
      <c r="E41" s="202"/>
      <c r="F41" s="202"/>
      <c r="G41" s="202"/>
      <c r="H41" s="202"/>
      <c r="I41" s="202"/>
      <c r="J41" s="202"/>
      <c r="K41" s="202"/>
      <c r="L41" s="202"/>
      <c r="M41" s="202"/>
    </row>
    <row r="42" spans="1:13" s="199" customFormat="1" ht="18.75" customHeight="1" x14ac:dyDescent="0.15">
      <c r="A42" s="200">
        <v>40</v>
      </c>
      <c r="B42" s="202"/>
      <c r="C42" s="202"/>
      <c r="D42" s="202"/>
      <c r="E42" s="202"/>
      <c r="F42" s="202"/>
      <c r="G42" s="202"/>
      <c r="H42" s="202"/>
      <c r="I42" s="202"/>
      <c r="J42" s="202"/>
      <c r="K42" s="202"/>
      <c r="L42" s="202"/>
      <c r="M42" s="202"/>
    </row>
    <row r="44" spans="1:13" ht="13.5" customHeight="1" x14ac:dyDescent="0.15"/>
  </sheetData>
  <phoneticPr fontId="1"/>
  <pageMargins left="0.78700000000000003" right="0.78700000000000003" top="0.98399999999999999" bottom="0.98399999999999999"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63"/>
  <sheetViews>
    <sheetView topLeftCell="A40" zoomScale="85" zoomScaleNormal="85" workbookViewId="0">
      <selection activeCell="S12" sqref="S12"/>
    </sheetView>
  </sheetViews>
  <sheetFormatPr defaultRowHeight="13.5" x14ac:dyDescent="0.15"/>
  <cols>
    <col min="1" max="1" width="3.75" style="3" customWidth="1"/>
    <col min="2" max="3" width="3" style="3" customWidth="1"/>
    <col min="4" max="4" width="18.875" style="3" customWidth="1"/>
    <col min="5" max="7" width="8.375" style="3" customWidth="1"/>
    <col min="8" max="8" width="9.25" style="3" customWidth="1"/>
    <col min="9" max="9" width="4" style="3" customWidth="1"/>
    <col min="10" max="10" width="4.125" style="3" customWidth="1"/>
    <col min="11" max="11" width="4.5" style="3" customWidth="1"/>
    <col min="12" max="12" width="15.375" style="3" customWidth="1"/>
    <col min="13" max="13" width="10.5" style="3" bestFit="1" customWidth="1"/>
    <col min="14" max="14" width="9" style="3"/>
    <col min="15" max="15" width="10.5" style="3" bestFit="1" customWidth="1"/>
    <col min="16" max="16" width="11.625" style="3" bestFit="1" customWidth="1"/>
    <col min="17" max="20" width="9" style="3"/>
    <col min="21" max="21" width="43.5" style="3" bestFit="1" customWidth="1"/>
    <col min="22" max="256" width="9" style="3"/>
    <col min="257" max="257" width="3.75" style="3" customWidth="1"/>
    <col min="258" max="259" width="3" style="3" customWidth="1"/>
    <col min="260" max="260" width="18.875" style="3" customWidth="1"/>
    <col min="261" max="263" width="8.375" style="3" customWidth="1"/>
    <col min="264" max="264" width="9.25" style="3" customWidth="1"/>
    <col min="265" max="265" width="4" style="3" customWidth="1"/>
    <col min="266" max="266" width="4.125" style="3" customWidth="1"/>
    <col min="267" max="267" width="4.5" style="3" customWidth="1"/>
    <col min="268" max="268" width="15.375" style="3" customWidth="1"/>
    <col min="269" max="269" width="10.5" style="3" bestFit="1" customWidth="1"/>
    <col min="270" max="270" width="9" style="3"/>
    <col min="271" max="271" width="10.5" style="3" bestFit="1" customWidth="1"/>
    <col min="272" max="272" width="11.625" style="3" bestFit="1" customWidth="1"/>
    <col min="273" max="276" width="9" style="3"/>
    <col min="277" max="277" width="43.5" style="3" bestFit="1" customWidth="1"/>
    <col min="278" max="512" width="9" style="3"/>
    <col min="513" max="513" width="3.75" style="3" customWidth="1"/>
    <col min="514" max="515" width="3" style="3" customWidth="1"/>
    <col min="516" max="516" width="18.875" style="3" customWidth="1"/>
    <col min="517" max="519" width="8.375" style="3" customWidth="1"/>
    <col min="520" max="520" width="9.25" style="3" customWidth="1"/>
    <col min="521" max="521" width="4" style="3" customWidth="1"/>
    <col min="522" max="522" width="4.125" style="3" customWidth="1"/>
    <col min="523" max="523" width="4.5" style="3" customWidth="1"/>
    <col min="524" max="524" width="15.375" style="3" customWidth="1"/>
    <col min="525" max="525" width="10.5" style="3" bestFit="1" customWidth="1"/>
    <col min="526" max="526" width="9" style="3"/>
    <col min="527" max="527" width="10.5" style="3" bestFit="1" customWidth="1"/>
    <col min="528" max="528" width="11.625" style="3" bestFit="1" customWidth="1"/>
    <col min="529" max="532" width="9" style="3"/>
    <col min="533" max="533" width="43.5" style="3" bestFit="1" customWidth="1"/>
    <col min="534" max="768" width="9" style="3"/>
    <col min="769" max="769" width="3.75" style="3" customWidth="1"/>
    <col min="770" max="771" width="3" style="3" customWidth="1"/>
    <col min="772" max="772" width="18.875" style="3" customWidth="1"/>
    <col min="773" max="775" width="8.375" style="3" customWidth="1"/>
    <col min="776" max="776" width="9.25" style="3" customWidth="1"/>
    <col min="777" max="777" width="4" style="3" customWidth="1"/>
    <col min="778" max="778" width="4.125" style="3" customWidth="1"/>
    <col min="779" max="779" width="4.5" style="3" customWidth="1"/>
    <col min="780" max="780" width="15.375" style="3" customWidth="1"/>
    <col min="781" max="781" width="10.5" style="3" bestFit="1" customWidth="1"/>
    <col min="782" max="782" width="9" style="3"/>
    <col min="783" max="783" width="10.5" style="3" bestFit="1" customWidth="1"/>
    <col min="784" max="784" width="11.625" style="3" bestFit="1" customWidth="1"/>
    <col min="785" max="788" width="9" style="3"/>
    <col min="789" max="789" width="43.5" style="3" bestFit="1" customWidth="1"/>
    <col min="790" max="1024" width="9" style="3"/>
    <col min="1025" max="1025" width="3.75" style="3" customWidth="1"/>
    <col min="1026" max="1027" width="3" style="3" customWidth="1"/>
    <col min="1028" max="1028" width="18.875" style="3" customWidth="1"/>
    <col min="1029" max="1031" width="8.375" style="3" customWidth="1"/>
    <col min="1032" max="1032" width="9.25" style="3" customWidth="1"/>
    <col min="1033" max="1033" width="4" style="3" customWidth="1"/>
    <col min="1034" max="1034" width="4.125" style="3" customWidth="1"/>
    <col min="1035" max="1035" width="4.5" style="3" customWidth="1"/>
    <col min="1036" max="1036" width="15.375" style="3" customWidth="1"/>
    <col min="1037" max="1037" width="10.5" style="3" bestFit="1" customWidth="1"/>
    <col min="1038" max="1038" width="9" style="3"/>
    <col min="1039" max="1039" width="10.5" style="3" bestFit="1" customWidth="1"/>
    <col min="1040" max="1040" width="11.625" style="3" bestFit="1" customWidth="1"/>
    <col min="1041" max="1044" width="9" style="3"/>
    <col min="1045" max="1045" width="43.5" style="3" bestFit="1" customWidth="1"/>
    <col min="1046" max="1280" width="9" style="3"/>
    <col min="1281" max="1281" width="3.75" style="3" customWidth="1"/>
    <col min="1282" max="1283" width="3" style="3" customWidth="1"/>
    <col min="1284" max="1284" width="18.875" style="3" customWidth="1"/>
    <col min="1285" max="1287" width="8.375" style="3" customWidth="1"/>
    <col min="1288" max="1288" width="9.25" style="3" customWidth="1"/>
    <col min="1289" max="1289" width="4" style="3" customWidth="1"/>
    <col min="1290" max="1290" width="4.125" style="3" customWidth="1"/>
    <col min="1291" max="1291" width="4.5" style="3" customWidth="1"/>
    <col min="1292" max="1292" width="15.375" style="3" customWidth="1"/>
    <col min="1293" max="1293" width="10.5" style="3" bestFit="1" customWidth="1"/>
    <col min="1294" max="1294" width="9" style="3"/>
    <col min="1295" max="1295" width="10.5" style="3" bestFit="1" customWidth="1"/>
    <col min="1296" max="1296" width="11.625" style="3" bestFit="1" customWidth="1"/>
    <col min="1297" max="1300" width="9" style="3"/>
    <col min="1301" max="1301" width="43.5" style="3" bestFit="1" customWidth="1"/>
    <col min="1302" max="1536" width="9" style="3"/>
    <col min="1537" max="1537" width="3.75" style="3" customWidth="1"/>
    <col min="1538" max="1539" width="3" style="3" customWidth="1"/>
    <col min="1540" max="1540" width="18.875" style="3" customWidth="1"/>
    <col min="1541" max="1543" width="8.375" style="3" customWidth="1"/>
    <col min="1544" max="1544" width="9.25" style="3" customWidth="1"/>
    <col min="1545" max="1545" width="4" style="3" customWidth="1"/>
    <col min="1546" max="1546" width="4.125" style="3" customWidth="1"/>
    <col min="1547" max="1547" width="4.5" style="3" customWidth="1"/>
    <col min="1548" max="1548" width="15.375" style="3" customWidth="1"/>
    <col min="1549" max="1549" width="10.5" style="3" bestFit="1" customWidth="1"/>
    <col min="1550" max="1550" width="9" style="3"/>
    <col min="1551" max="1551" width="10.5" style="3" bestFit="1" customWidth="1"/>
    <col min="1552" max="1552" width="11.625" style="3" bestFit="1" customWidth="1"/>
    <col min="1553" max="1556" width="9" style="3"/>
    <col min="1557" max="1557" width="43.5" style="3" bestFit="1" customWidth="1"/>
    <col min="1558" max="1792" width="9" style="3"/>
    <col min="1793" max="1793" width="3.75" style="3" customWidth="1"/>
    <col min="1794" max="1795" width="3" style="3" customWidth="1"/>
    <col min="1796" max="1796" width="18.875" style="3" customWidth="1"/>
    <col min="1797" max="1799" width="8.375" style="3" customWidth="1"/>
    <col min="1800" max="1800" width="9.25" style="3" customWidth="1"/>
    <col min="1801" max="1801" width="4" style="3" customWidth="1"/>
    <col min="1802" max="1802" width="4.125" style="3" customWidth="1"/>
    <col min="1803" max="1803" width="4.5" style="3" customWidth="1"/>
    <col min="1804" max="1804" width="15.375" style="3" customWidth="1"/>
    <col min="1805" max="1805" width="10.5" style="3" bestFit="1" customWidth="1"/>
    <col min="1806" max="1806" width="9" style="3"/>
    <col min="1807" max="1807" width="10.5" style="3" bestFit="1" customWidth="1"/>
    <col min="1808" max="1808" width="11.625" style="3" bestFit="1" customWidth="1"/>
    <col min="1809" max="1812" width="9" style="3"/>
    <col min="1813" max="1813" width="43.5" style="3" bestFit="1" customWidth="1"/>
    <col min="1814" max="2048" width="9" style="3"/>
    <col min="2049" max="2049" width="3.75" style="3" customWidth="1"/>
    <col min="2050" max="2051" width="3" style="3" customWidth="1"/>
    <col min="2052" max="2052" width="18.875" style="3" customWidth="1"/>
    <col min="2053" max="2055" width="8.375" style="3" customWidth="1"/>
    <col min="2056" max="2056" width="9.25" style="3" customWidth="1"/>
    <col min="2057" max="2057" width="4" style="3" customWidth="1"/>
    <col min="2058" max="2058" width="4.125" style="3" customWidth="1"/>
    <col min="2059" max="2059" width="4.5" style="3" customWidth="1"/>
    <col min="2060" max="2060" width="15.375" style="3" customWidth="1"/>
    <col min="2061" max="2061" width="10.5" style="3" bestFit="1" customWidth="1"/>
    <col min="2062" max="2062" width="9" style="3"/>
    <col min="2063" max="2063" width="10.5" style="3" bestFit="1" customWidth="1"/>
    <col min="2064" max="2064" width="11.625" style="3" bestFit="1" customWidth="1"/>
    <col min="2065" max="2068" width="9" style="3"/>
    <col min="2069" max="2069" width="43.5" style="3" bestFit="1" customWidth="1"/>
    <col min="2070" max="2304" width="9" style="3"/>
    <col min="2305" max="2305" width="3.75" style="3" customWidth="1"/>
    <col min="2306" max="2307" width="3" style="3" customWidth="1"/>
    <col min="2308" max="2308" width="18.875" style="3" customWidth="1"/>
    <col min="2309" max="2311" width="8.375" style="3" customWidth="1"/>
    <col min="2312" max="2312" width="9.25" style="3" customWidth="1"/>
    <col min="2313" max="2313" width="4" style="3" customWidth="1"/>
    <col min="2314" max="2314" width="4.125" style="3" customWidth="1"/>
    <col min="2315" max="2315" width="4.5" style="3" customWidth="1"/>
    <col min="2316" max="2316" width="15.375" style="3" customWidth="1"/>
    <col min="2317" max="2317" width="10.5" style="3" bestFit="1" customWidth="1"/>
    <col min="2318" max="2318" width="9" style="3"/>
    <col min="2319" max="2319" width="10.5" style="3" bestFit="1" customWidth="1"/>
    <col min="2320" max="2320" width="11.625" style="3" bestFit="1" customWidth="1"/>
    <col min="2321" max="2324" width="9" style="3"/>
    <col min="2325" max="2325" width="43.5" style="3" bestFit="1" customWidth="1"/>
    <col min="2326" max="2560" width="9" style="3"/>
    <col min="2561" max="2561" width="3.75" style="3" customWidth="1"/>
    <col min="2562" max="2563" width="3" style="3" customWidth="1"/>
    <col min="2564" max="2564" width="18.875" style="3" customWidth="1"/>
    <col min="2565" max="2567" width="8.375" style="3" customWidth="1"/>
    <col min="2568" max="2568" width="9.25" style="3" customWidth="1"/>
    <col min="2569" max="2569" width="4" style="3" customWidth="1"/>
    <col min="2570" max="2570" width="4.125" style="3" customWidth="1"/>
    <col min="2571" max="2571" width="4.5" style="3" customWidth="1"/>
    <col min="2572" max="2572" width="15.375" style="3" customWidth="1"/>
    <col min="2573" max="2573" width="10.5" style="3" bestFit="1" customWidth="1"/>
    <col min="2574" max="2574" width="9" style="3"/>
    <col min="2575" max="2575" width="10.5" style="3" bestFit="1" customWidth="1"/>
    <col min="2576" max="2576" width="11.625" style="3" bestFit="1" customWidth="1"/>
    <col min="2577" max="2580" width="9" style="3"/>
    <col min="2581" max="2581" width="43.5" style="3" bestFit="1" customWidth="1"/>
    <col min="2582" max="2816" width="9" style="3"/>
    <col min="2817" max="2817" width="3.75" style="3" customWidth="1"/>
    <col min="2818" max="2819" width="3" style="3" customWidth="1"/>
    <col min="2820" max="2820" width="18.875" style="3" customWidth="1"/>
    <col min="2821" max="2823" width="8.375" style="3" customWidth="1"/>
    <col min="2824" max="2824" width="9.25" style="3" customWidth="1"/>
    <col min="2825" max="2825" width="4" style="3" customWidth="1"/>
    <col min="2826" max="2826" width="4.125" style="3" customWidth="1"/>
    <col min="2827" max="2827" width="4.5" style="3" customWidth="1"/>
    <col min="2828" max="2828" width="15.375" style="3" customWidth="1"/>
    <col min="2829" max="2829" width="10.5" style="3" bestFit="1" customWidth="1"/>
    <col min="2830" max="2830" width="9" style="3"/>
    <col min="2831" max="2831" width="10.5" style="3" bestFit="1" customWidth="1"/>
    <col min="2832" max="2832" width="11.625" style="3" bestFit="1" customWidth="1"/>
    <col min="2833" max="2836" width="9" style="3"/>
    <col min="2837" max="2837" width="43.5" style="3" bestFit="1" customWidth="1"/>
    <col min="2838" max="3072" width="9" style="3"/>
    <col min="3073" max="3073" width="3.75" style="3" customWidth="1"/>
    <col min="3074" max="3075" width="3" style="3" customWidth="1"/>
    <col min="3076" max="3076" width="18.875" style="3" customWidth="1"/>
    <col min="3077" max="3079" width="8.375" style="3" customWidth="1"/>
    <col min="3080" max="3080" width="9.25" style="3" customWidth="1"/>
    <col min="3081" max="3081" width="4" style="3" customWidth="1"/>
    <col min="3082" max="3082" width="4.125" style="3" customWidth="1"/>
    <col min="3083" max="3083" width="4.5" style="3" customWidth="1"/>
    <col min="3084" max="3084" width="15.375" style="3" customWidth="1"/>
    <col min="3085" max="3085" width="10.5" style="3" bestFit="1" customWidth="1"/>
    <col min="3086" max="3086" width="9" style="3"/>
    <col min="3087" max="3087" width="10.5" style="3" bestFit="1" customWidth="1"/>
    <col min="3088" max="3088" width="11.625" style="3" bestFit="1" customWidth="1"/>
    <col min="3089" max="3092" width="9" style="3"/>
    <col min="3093" max="3093" width="43.5" style="3" bestFit="1" customWidth="1"/>
    <col min="3094" max="3328" width="9" style="3"/>
    <col min="3329" max="3329" width="3.75" style="3" customWidth="1"/>
    <col min="3330" max="3331" width="3" style="3" customWidth="1"/>
    <col min="3332" max="3332" width="18.875" style="3" customWidth="1"/>
    <col min="3333" max="3335" width="8.375" style="3" customWidth="1"/>
    <col min="3336" max="3336" width="9.25" style="3" customWidth="1"/>
    <col min="3337" max="3337" width="4" style="3" customWidth="1"/>
    <col min="3338" max="3338" width="4.125" style="3" customWidth="1"/>
    <col min="3339" max="3339" width="4.5" style="3" customWidth="1"/>
    <col min="3340" max="3340" width="15.375" style="3" customWidth="1"/>
    <col min="3341" max="3341" width="10.5" style="3" bestFit="1" customWidth="1"/>
    <col min="3342" max="3342" width="9" style="3"/>
    <col min="3343" max="3343" width="10.5" style="3" bestFit="1" customWidth="1"/>
    <col min="3344" max="3344" width="11.625" style="3" bestFit="1" customWidth="1"/>
    <col min="3345" max="3348" width="9" style="3"/>
    <col min="3349" max="3349" width="43.5" style="3" bestFit="1" customWidth="1"/>
    <col min="3350" max="3584" width="9" style="3"/>
    <col min="3585" max="3585" width="3.75" style="3" customWidth="1"/>
    <col min="3586" max="3587" width="3" style="3" customWidth="1"/>
    <col min="3588" max="3588" width="18.875" style="3" customWidth="1"/>
    <col min="3589" max="3591" width="8.375" style="3" customWidth="1"/>
    <col min="3592" max="3592" width="9.25" style="3" customWidth="1"/>
    <col min="3593" max="3593" width="4" style="3" customWidth="1"/>
    <col min="3594" max="3594" width="4.125" style="3" customWidth="1"/>
    <col min="3595" max="3595" width="4.5" style="3" customWidth="1"/>
    <col min="3596" max="3596" width="15.375" style="3" customWidth="1"/>
    <col min="3597" max="3597" width="10.5" style="3" bestFit="1" customWidth="1"/>
    <col min="3598" max="3598" width="9" style="3"/>
    <col min="3599" max="3599" width="10.5" style="3" bestFit="1" customWidth="1"/>
    <col min="3600" max="3600" width="11.625" style="3" bestFit="1" customWidth="1"/>
    <col min="3601" max="3604" width="9" style="3"/>
    <col min="3605" max="3605" width="43.5" style="3" bestFit="1" customWidth="1"/>
    <col min="3606" max="3840" width="9" style="3"/>
    <col min="3841" max="3841" width="3.75" style="3" customWidth="1"/>
    <col min="3842" max="3843" width="3" style="3" customWidth="1"/>
    <col min="3844" max="3844" width="18.875" style="3" customWidth="1"/>
    <col min="3845" max="3847" width="8.375" style="3" customWidth="1"/>
    <col min="3848" max="3848" width="9.25" style="3" customWidth="1"/>
    <col min="3849" max="3849" width="4" style="3" customWidth="1"/>
    <col min="3850" max="3850" width="4.125" style="3" customWidth="1"/>
    <col min="3851" max="3851" width="4.5" style="3" customWidth="1"/>
    <col min="3852" max="3852" width="15.375" style="3" customWidth="1"/>
    <col min="3853" max="3853" width="10.5" style="3" bestFit="1" customWidth="1"/>
    <col min="3854" max="3854" width="9" style="3"/>
    <col min="3855" max="3855" width="10.5" style="3" bestFit="1" customWidth="1"/>
    <col min="3856" max="3856" width="11.625" style="3" bestFit="1" customWidth="1"/>
    <col min="3857" max="3860" width="9" style="3"/>
    <col min="3861" max="3861" width="43.5" style="3" bestFit="1" customWidth="1"/>
    <col min="3862" max="4096" width="9" style="3"/>
    <col min="4097" max="4097" width="3.75" style="3" customWidth="1"/>
    <col min="4098" max="4099" width="3" style="3" customWidth="1"/>
    <col min="4100" max="4100" width="18.875" style="3" customWidth="1"/>
    <col min="4101" max="4103" width="8.375" style="3" customWidth="1"/>
    <col min="4104" max="4104" width="9.25" style="3" customWidth="1"/>
    <col min="4105" max="4105" width="4" style="3" customWidth="1"/>
    <col min="4106" max="4106" width="4.125" style="3" customWidth="1"/>
    <col min="4107" max="4107" width="4.5" style="3" customWidth="1"/>
    <col min="4108" max="4108" width="15.375" style="3" customWidth="1"/>
    <col min="4109" max="4109" width="10.5" style="3" bestFit="1" customWidth="1"/>
    <col min="4110" max="4110" width="9" style="3"/>
    <col min="4111" max="4111" width="10.5" style="3" bestFit="1" customWidth="1"/>
    <col min="4112" max="4112" width="11.625" style="3" bestFit="1" customWidth="1"/>
    <col min="4113" max="4116" width="9" style="3"/>
    <col min="4117" max="4117" width="43.5" style="3" bestFit="1" customWidth="1"/>
    <col min="4118" max="4352" width="9" style="3"/>
    <col min="4353" max="4353" width="3.75" style="3" customWidth="1"/>
    <col min="4354" max="4355" width="3" style="3" customWidth="1"/>
    <col min="4356" max="4356" width="18.875" style="3" customWidth="1"/>
    <col min="4357" max="4359" width="8.375" style="3" customWidth="1"/>
    <col min="4360" max="4360" width="9.25" style="3" customWidth="1"/>
    <col min="4361" max="4361" width="4" style="3" customWidth="1"/>
    <col min="4362" max="4362" width="4.125" style="3" customWidth="1"/>
    <col min="4363" max="4363" width="4.5" style="3" customWidth="1"/>
    <col min="4364" max="4364" width="15.375" style="3" customWidth="1"/>
    <col min="4365" max="4365" width="10.5" style="3" bestFit="1" customWidth="1"/>
    <col min="4366" max="4366" width="9" style="3"/>
    <col min="4367" max="4367" width="10.5" style="3" bestFit="1" customWidth="1"/>
    <col min="4368" max="4368" width="11.625" style="3" bestFit="1" customWidth="1"/>
    <col min="4369" max="4372" width="9" style="3"/>
    <col min="4373" max="4373" width="43.5" style="3" bestFit="1" customWidth="1"/>
    <col min="4374" max="4608" width="9" style="3"/>
    <col min="4609" max="4609" width="3.75" style="3" customWidth="1"/>
    <col min="4610" max="4611" width="3" style="3" customWidth="1"/>
    <col min="4612" max="4612" width="18.875" style="3" customWidth="1"/>
    <col min="4613" max="4615" width="8.375" style="3" customWidth="1"/>
    <col min="4616" max="4616" width="9.25" style="3" customWidth="1"/>
    <col min="4617" max="4617" width="4" style="3" customWidth="1"/>
    <col min="4618" max="4618" width="4.125" style="3" customWidth="1"/>
    <col min="4619" max="4619" width="4.5" style="3" customWidth="1"/>
    <col min="4620" max="4620" width="15.375" style="3" customWidth="1"/>
    <col min="4621" max="4621" width="10.5" style="3" bestFit="1" customWidth="1"/>
    <col min="4622" max="4622" width="9" style="3"/>
    <col min="4623" max="4623" width="10.5" style="3" bestFit="1" customWidth="1"/>
    <col min="4624" max="4624" width="11.625" style="3" bestFit="1" customWidth="1"/>
    <col min="4625" max="4628" width="9" style="3"/>
    <col min="4629" max="4629" width="43.5" style="3" bestFit="1" customWidth="1"/>
    <col min="4630" max="4864" width="9" style="3"/>
    <col min="4865" max="4865" width="3.75" style="3" customWidth="1"/>
    <col min="4866" max="4867" width="3" style="3" customWidth="1"/>
    <col min="4868" max="4868" width="18.875" style="3" customWidth="1"/>
    <col min="4869" max="4871" width="8.375" style="3" customWidth="1"/>
    <col min="4872" max="4872" width="9.25" style="3" customWidth="1"/>
    <col min="4873" max="4873" width="4" style="3" customWidth="1"/>
    <col min="4874" max="4874" width="4.125" style="3" customWidth="1"/>
    <col min="4875" max="4875" width="4.5" style="3" customWidth="1"/>
    <col min="4876" max="4876" width="15.375" style="3" customWidth="1"/>
    <col min="4877" max="4877" width="10.5" style="3" bestFit="1" customWidth="1"/>
    <col min="4878" max="4878" width="9" style="3"/>
    <col min="4879" max="4879" width="10.5" style="3" bestFit="1" customWidth="1"/>
    <col min="4880" max="4880" width="11.625" style="3" bestFit="1" customWidth="1"/>
    <col min="4881" max="4884" width="9" style="3"/>
    <col min="4885" max="4885" width="43.5" style="3" bestFit="1" customWidth="1"/>
    <col min="4886" max="5120" width="9" style="3"/>
    <col min="5121" max="5121" width="3.75" style="3" customWidth="1"/>
    <col min="5122" max="5123" width="3" style="3" customWidth="1"/>
    <col min="5124" max="5124" width="18.875" style="3" customWidth="1"/>
    <col min="5125" max="5127" width="8.375" style="3" customWidth="1"/>
    <col min="5128" max="5128" width="9.25" style="3" customWidth="1"/>
    <col min="5129" max="5129" width="4" style="3" customWidth="1"/>
    <col min="5130" max="5130" width="4.125" style="3" customWidth="1"/>
    <col min="5131" max="5131" width="4.5" style="3" customWidth="1"/>
    <col min="5132" max="5132" width="15.375" style="3" customWidth="1"/>
    <col min="5133" max="5133" width="10.5" style="3" bestFit="1" customWidth="1"/>
    <col min="5134" max="5134" width="9" style="3"/>
    <col min="5135" max="5135" width="10.5" style="3" bestFit="1" customWidth="1"/>
    <col min="5136" max="5136" width="11.625" style="3" bestFit="1" customWidth="1"/>
    <col min="5137" max="5140" width="9" style="3"/>
    <col min="5141" max="5141" width="43.5" style="3" bestFit="1" customWidth="1"/>
    <col min="5142" max="5376" width="9" style="3"/>
    <col min="5377" max="5377" width="3.75" style="3" customWidth="1"/>
    <col min="5378" max="5379" width="3" style="3" customWidth="1"/>
    <col min="5380" max="5380" width="18.875" style="3" customWidth="1"/>
    <col min="5381" max="5383" width="8.375" style="3" customWidth="1"/>
    <col min="5384" max="5384" width="9.25" style="3" customWidth="1"/>
    <col min="5385" max="5385" width="4" style="3" customWidth="1"/>
    <col min="5386" max="5386" width="4.125" style="3" customWidth="1"/>
    <col min="5387" max="5387" width="4.5" style="3" customWidth="1"/>
    <col min="5388" max="5388" width="15.375" style="3" customWidth="1"/>
    <col min="5389" max="5389" width="10.5" style="3" bestFit="1" customWidth="1"/>
    <col min="5390" max="5390" width="9" style="3"/>
    <col min="5391" max="5391" width="10.5" style="3" bestFit="1" customWidth="1"/>
    <col min="5392" max="5392" width="11.625" style="3" bestFit="1" customWidth="1"/>
    <col min="5393" max="5396" width="9" style="3"/>
    <col min="5397" max="5397" width="43.5" style="3" bestFit="1" customWidth="1"/>
    <col min="5398" max="5632" width="9" style="3"/>
    <col min="5633" max="5633" width="3.75" style="3" customWidth="1"/>
    <col min="5634" max="5635" width="3" style="3" customWidth="1"/>
    <col min="5636" max="5636" width="18.875" style="3" customWidth="1"/>
    <col min="5637" max="5639" width="8.375" style="3" customWidth="1"/>
    <col min="5640" max="5640" width="9.25" style="3" customWidth="1"/>
    <col min="5641" max="5641" width="4" style="3" customWidth="1"/>
    <col min="5642" max="5642" width="4.125" style="3" customWidth="1"/>
    <col min="5643" max="5643" width="4.5" style="3" customWidth="1"/>
    <col min="5644" max="5644" width="15.375" style="3" customWidth="1"/>
    <col min="5645" max="5645" width="10.5" style="3" bestFit="1" customWidth="1"/>
    <col min="5646" max="5646" width="9" style="3"/>
    <col min="5647" max="5647" width="10.5" style="3" bestFit="1" customWidth="1"/>
    <col min="5648" max="5648" width="11.625" style="3" bestFit="1" customWidth="1"/>
    <col min="5649" max="5652" width="9" style="3"/>
    <col min="5653" max="5653" width="43.5" style="3" bestFit="1" customWidth="1"/>
    <col min="5654" max="5888" width="9" style="3"/>
    <col min="5889" max="5889" width="3.75" style="3" customWidth="1"/>
    <col min="5890" max="5891" width="3" style="3" customWidth="1"/>
    <col min="5892" max="5892" width="18.875" style="3" customWidth="1"/>
    <col min="5893" max="5895" width="8.375" style="3" customWidth="1"/>
    <col min="5896" max="5896" width="9.25" style="3" customWidth="1"/>
    <col min="5897" max="5897" width="4" style="3" customWidth="1"/>
    <col min="5898" max="5898" width="4.125" style="3" customWidth="1"/>
    <col min="5899" max="5899" width="4.5" style="3" customWidth="1"/>
    <col min="5900" max="5900" width="15.375" style="3" customWidth="1"/>
    <col min="5901" max="5901" width="10.5" style="3" bestFit="1" customWidth="1"/>
    <col min="5902" max="5902" width="9" style="3"/>
    <col min="5903" max="5903" width="10.5" style="3" bestFit="1" customWidth="1"/>
    <col min="5904" max="5904" width="11.625" style="3" bestFit="1" customWidth="1"/>
    <col min="5905" max="5908" width="9" style="3"/>
    <col min="5909" max="5909" width="43.5" style="3" bestFit="1" customWidth="1"/>
    <col min="5910" max="6144" width="9" style="3"/>
    <col min="6145" max="6145" width="3.75" style="3" customWidth="1"/>
    <col min="6146" max="6147" width="3" style="3" customWidth="1"/>
    <col min="6148" max="6148" width="18.875" style="3" customWidth="1"/>
    <col min="6149" max="6151" width="8.375" style="3" customWidth="1"/>
    <col min="6152" max="6152" width="9.25" style="3" customWidth="1"/>
    <col min="6153" max="6153" width="4" style="3" customWidth="1"/>
    <col min="6154" max="6154" width="4.125" style="3" customWidth="1"/>
    <col min="6155" max="6155" width="4.5" style="3" customWidth="1"/>
    <col min="6156" max="6156" width="15.375" style="3" customWidth="1"/>
    <col min="6157" max="6157" width="10.5" style="3" bestFit="1" customWidth="1"/>
    <col min="6158" max="6158" width="9" style="3"/>
    <col min="6159" max="6159" width="10.5" style="3" bestFit="1" customWidth="1"/>
    <col min="6160" max="6160" width="11.625" style="3" bestFit="1" customWidth="1"/>
    <col min="6161" max="6164" width="9" style="3"/>
    <col min="6165" max="6165" width="43.5" style="3" bestFit="1" customWidth="1"/>
    <col min="6166" max="6400" width="9" style="3"/>
    <col min="6401" max="6401" width="3.75" style="3" customWidth="1"/>
    <col min="6402" max="6403" width="3" style="3" customWidth="1"/>
    <col min="6404" max="6404" width="18.875" style="3" customWidth="1"/>
    <col min="6405" max="6407" width="8.375" style="3" customWidth="1"/>
    <col min="6408" max="6408" width="9.25" style="3" customWidth="1"/>
    <col min="6409" max="6409" width="4" style="3" customWidth="1"/>
    <col min="6410" max="6410" width="4.125" style="3" customWidth="1"/>
    <col min="6411" max="6411" width="4.5" style="3" customWidth="1"/>
    <col min="6412" max="6412" width="15.375" style="3" customWidth="1"/>
    <col min="6413" max="6413" width="10.5" style="3" bestFit="1" customWidth="1"/>
    <col min="6414" max="6414" width="9" style="3"/>
    <col min="6415" max="6415" width="10.5" style="3" bestFit="1" customWidth="1"/>
    <col min="6416" max="6416" width="11.625" style="3" bestFit="1" customWidth="1"/>
    <col min="6417" max="6420" width="9" style="3"/>
    <col min="6421" max="6421" width="43.5" style="3" bestFit="1" customWidth="1"/>
    <col min="6422" max="6656" width="9" style="3"/>
    <col min="6657" max="6657" width="3.75" style="3" customWidth="1"/>
    <col min="6658" max="6659" width="3" style="3" customWidth="1"/>
    <col min="6660" max="6660" width="18.875" style="3" customWidth="1"/>
    <col min="6661" max="6663" width="8.375" style="3" customWidth="1"/>
    <col min="6664" max="6664" width="9.25" style="3" customWidth="1"/>
    <col min="6665" max="6665" width="4" style="3" customWidth="1"/>
    <col min="6666" max="6666" width="4.125" style="3" customWidth="1"/>
    <col min="6667" max="6667" width="4.5" style="3" customWidth="1"/>
    <col min="6668" max="6668" width="15.375" style="3" customWidth="1"/>
    <col min="6669" max="6669" width="10.5" style="3" bestFit="1" customWidth="1"/>
    <col min="6670" max="6670" width="9" style="3"/>
    <col min="6671" max="6671" width="10.5" style="3" bestFit="1" customWidth="1"/>
    <col min="6672" max="6672" width="11.625" style="3" bestFit="1" customWidth="1"/>
    <col min="6673" max="6676" width="9" style="3"/>
    <col min="6677" max="6677" width="43.5" style="3" bestFit="1" customWidth="1"/>
    <col min="6678" max="6912" width="9" style="3"/>
    <col min="6913" max="6913" width="3.75" style="3" customWidth="1"/>
    <col min="6914" max="6915" width="3" style="3" customWidth="1"/>
    <col min="6916" max="6916" width="18.875" style="3" customWidth="1"/>
    <col min="6917" max="6919" width="8.375" style="3" customWidth="1"/>
    <col min="6920" max="6920" width="9.25" style="3" customWidth="1"/>
    <col min="6921" max="6921" width="4" style="3" customWidth="1"/>
    <col min="6922" max="6922" width="4.125" style="3" customWidth="1"/>
    <col min="6923" max="6923" width="4.5" style="3" customWidth="1"/>
    <col min="6924" max="6924" width="15.375" style="3" customWidth="1"/>
    <col min="6925" max="6925" width="10.5" style="3" bestFit="1" customWidth="1"/>
    <col min="6926" max="6926" width="9" style="3"/>
    <col min="6927" max="6927" width="10.5" style="3" bestFit="1" customWidth="1"/>
    <col min="6928" max="6928" width="11.625" style="3" bestFit="1" customWidth="1"/>
    <col min="6929" max="6932" width="9" style="3"/>
    <col min="6933" max="6933" width="43.5" style="3" bestFit="1" customWidth="1"/>
    <col min="6934" max="7168" width="9" style="3"/>
    <col min="7169" max="7169" width="3.75" style="3" customWidth="1"/>
    <col min="7170" max="7171" width="3" style="3" customWidth="1"/>
    <col min="7172" max="7172" width="18.875" style="3" customWidth="1"/>
    <col min="7173" max="7175" width="8.375" style="3" customWidth="1"/>
    <col min="7176" max="7176" width="9.25" style="3" customWidth="1"/>
    <col min="7177" max="7177" width="4" style="3" customWidth="1"/>
    <col min="7178" max="7178" width="4.125" style="3" customWidth="1"/>
    <col min="7179" max="7179" width="4.5" style="3" customWidth="1"/>
    <col min="7180" max="7180" width="15.375" style="3" customWidth="1"/>
    <col min="7181" max="7181" width="10.5" style="3" bestFit="1" customWidth="1"/>
    <col min="7182" max="7182" width="9" style="3"/>
    <col min="7183" max="7183" width="10.5" style="3" bestFit="1" customWidth="1"/>
    <col min="7184" max="7184" width="11.625" style="3" bestFit="1" customWidth="1"/>
    <col min="7185" max="7188" width="9" style="3"/>
    <col min="7189" max="7189" width="43.5" style="3" bestFit="1" customWidth="1"/>
    <col min="7190" max="7424" width="9" style="3"/>
    <col min="7425" max="7425" width="3.75" style="3" customWidth="1"/>
    <col min="7426" max="7427" width="3" style="3" customWidth="1"/>
    <col min="7428" max="7428" width="18.875" style="3" customWidth="1"/>
    <col min="7429" max="7431" width="8.375" style="3" customWidth="1"/>
    <col min="7432" max="7432" width="9.25" style="3" customWidth="1"/>
    <col min="7433" max="7433" width="4" style="3" customWidth="1"/>
    <col min="7434" max="7434" width="4.125" style="3" customWidth="1"/>
    <col min="7435" max="7435" width="4.5" style="3" customWidth="1"/>
    <col min="7436" max="7436" width="15.375" style="3" customWidth="1"/>
    <col min="7437" max="7437" width="10.5" style="3" bestFit="1" customWidth="1"/>
    <col min="7438" max="7438" width="9" style="3"/>
    <col min="7439" max="7439" width="10.5" style="3" bestFit="1" customWidth="1"/>
    <col min="7440" max="7440" width="11.625" style="3" bestFit="1" customWidth="1"/>
    <col min="7441" max="7444" width="9" style="3"/>
    <col min="7445" max="7445" width="43.5" style="3" bestFit="1" customWidth="1"/>
    <col min="7446" max="7680" width="9" style="3"/>
    <col min="7681" max="7681" width="3.75" style="3" customWidth="1"/>
    <col min="7682" max="7683" width="3" style="3" customWidth="1"/>
    <col min="7684" max="7684" width="18.875" style="3" customWidth="1"/>
    <col min="7685" max="7687" width="8.375" style="3" customWidth="1"/>
    <col min="7688" max="7688" width="9.25" style="3" customWidth="1"/>
    <col min="7689" max="7689" width="4" style="3" customWidth="1"/>
    <col min="7690" max="7690" width="4.125" style="3" customWidth="1"/>
    <col min="7691" max="7691" width="4.5" style="3" customWidth="1"/>
    <col min="7692" max="7692" width="15.375" style="3" customWidth="1"/>
    <col min="7693" max="7693" width="10.5" style="3" bestFit="1" customWidth="1"/>
    <col min="7694" max="7694" width="9" style="3"/>
    <col min="7695" max="7695" width="10.5" style="3" bestFit="1" customWidth="1"/>
    <col min="7696" max="7696" width="11.625" style="3" bestFit="1" customWidth="1"/>
    <col min="7697" max="7700" width="9" style="3"/>
    <col min="7701" max="7701" width="43.5" style="3" bestFit="1" customWidth="1"/>
    <col min="7702" max="7936" width="9" style="3"/>
    <col min="7937" max="7937" width="3.75" style="3" customWidth="1"/>
    <col min="7938" max="7939" width="3" style="3" customWidth="1"/>
    <col min="7940" max="7940" width="18.875" style="3" customWidth="1"/>
    <col min="7941" max="7943" width="8.375" style="3" customWidth="1"/>
    <col min="7944" max="7944" width="9.25" style="3" customWidth="1"/>
    <col min="7945" max="7945" width="4" style="3" customWidth="1"/>
    <col min="7946" max="7946" width="4.125" style="3" customWidth="1"/>
    <col min="7947" max="7947" width="4.5" style="3" customWidth="1"/>
    <col min="7948" max="7948" width="15.375" style="3" customWidth="1"/>
    <col min="7949" max="7949" width="10.5" style="3" bestFit="1" customWidth="1"/>
    <col min="7950" max="7950" width="9" style="3"/>
    <col min="7951" max="7951" width="10.5" style="3" bestFit="1" customWidth="1"/>
    <col min="7952" max="7952" width="11.625" style="3" bestFit="1" customWidth="1"/>
    <col min="7953" max="7956" width="9" style="3"/>
    <col min="7957" max="7957" width="43.5" style="3" bestFit="1" customWidth="1"/>
    <col min="7958" max="8192" width="9" style="3"/>
    <col min="8193" max="8193" width="3.75" style="3" customWidth="1"/>
    <col min="8194" max="8195" width="3" style="3" customWidth="1"/>
    <col min="8196" max="8196" width="18.875" style="3" customWidth="1"/>
    <col min="8197" max="8199" width="8.375" style="3" customWidth="1"/>
    <col min="8200" max="8200" width="9.25" style="3" customWidth="1"/>
    <col min="8201" max="8201" width="4" style="3" customWidth="1"/>
    <col min="8202" max="8202" width="4.125" style="3" customWidth="1"/>
    <col min="8203" max="8203" width="4.5" style="3" customWidth="1"/>
    <col min="8204" max="8204" width="15.375" style="3" customWidth="1"/>
    <col min="8205" max="8205" width="10.5" style="3" bestFit="1" customWidth="1"/>
    <col min="8206" max="8206" width="9" style="3"/>
    <col min="8207" max="8207" width="10.5" style="3" bestFit="1" customWidth="1"/>
    <col min="8208" max="8208" width="11.625" style="3" bestFit="1" customWidth="1"/>
    <col min="8209" max="8212" width="9" style="3"/>
    <col min="8213" max="8213" width="43.5" style="3" bestFit="1" customWidth="1"/>
    <col min="8214" max="8448" width="9" style="3"/>
    <col min="8449" max="8449" width="3.75" style="3" customWidth="1"/>
    <col min="8450" max="8451" width="3" style="3" customWidth="1"/>
    <col min="8452" max="8452" width="18.875" style="3" customWidth="1"/>
    <col min="8453" max="8455" width="8.375" style="3" customWidth="1"/>
    <col min="8456" max="8456" width="9.25" style="3" customWidth="1"/>
    <col min="8457" max="8457" width="4" style="3" customWidth="1"/>
    <col min="8458" max="8458" width="4.125" style="3" customWidth="1"/>
    <col min="8459" max="8459" width="4.5" style="3" customWidth="1"/>
    <col min="8460" max="8460" width="15.375" style="3" customWidth="1"/>
    <col min="8461" max="8461" width="10.5" style="3" bestFit="1" customWidth="1"/>
    <col min="8462" max="8462" width="9" style="3"/>
    <col min="8463" max="8463" width="10.5" style="3" bestFit="1" customWidth="1"/>
    <col min="8464" max="8464" width="11.625" style="3" bestFit="1" customWidth="1"/>
    <col min="8465" max="8468" width="9" style="3"/>
    <col min="8469" max="8469" width="43.5" style="3" bestFit="1" customWidth="1"/>
    <col min="8470" max="8704" width="9" style="3"/>
    <col min="8705" max="8705" width="3.75" style="3" customWidth="1"/>
    <col min="8706" max="8707" width="3" style="3" customWidth="1"/>
    <col min="8708" max="8708" width="18.875" style="3" customWidth="1"/>
    <col min="8709" max="8711" width="8.375" style="3" customWidth="1"/>
    <col min="8712" max="8712" width="9.25" style="3" customWidth="1"/>
    <col min="8713" max="8713" width="4" style="3" customWidth="1"/>
    <col min="8714" max="8714" width="4.125" style="3" customWidth="1"/>
    <col min="8715" max="8715" width="4.5" style="3" customWidth="1"/>
    <col min="8716" max="8716" width="15.375" style="3" customWidth="1"/>
    <col min="8717" max="8717" width="10.5" style="3" bestFit="1" customWidth="1"/>
    <col min="8718" max="8718" width="9" style="3"/>
    <col min="8719" max="8719" width="10.5" style="3" bestFit="1" customWidth="1"/>
    <col min="8720" max="8720" width="11.625" style="3" bestFit="1" customWidth="1"/>
    <col min="8721" max="8724" width="9" style="3"/>
    <col min="8725" max="8725" width="43.5" style="3" bestFit="1" customWidth="1"/>
    <col min="8726" max="8960" width="9" style="3"/>
    <col min="8961" max="8961" width="3.75" style="3" customWidth="1"/>
    <col min="8962" max="8963" width="3" style="3" customWidth="1"/>
    <col min="8964" max="8964" width="18.875" style="3" customWidth="1"/>
    <col min="8965" max="8967" width="8.375" style="3" customWidth="1"/>
    <col min="8968" max="8968" width="9.25" style="3" customWidth="1"/>
    <col min="8969" max="8969" width="4" style="3" customWidth="1"/>
    <col min="8970" max="8970" width="4.125" style="3" customWidth="1"/>
    <col min="8971" max="8971" width="4.5" style="3" customWidth="1"/>
    <col min="8972" max="8972" width="15.375" style="3" customWidth="1"/>
    <col min="8973" max="8973" width="10.5" style="3" bestFit="1" customWidth="1"/>
    <col min="8974" max="8974" width="9" style="3"/>
    <col min="8975" max="8975" width="10.5" style="3" bestFit="1" customWidth="1"/>
    <col min="8976" max="8976" width="11.625" style="3" bestFit="1" customWidth="1"/>
    <col min="8977" max="8980" width="9" style="3"/>
    <col min="8981" max="8981" width="43.5" style="3" bestFit="1" customWidth="1"/>
    <col min="8982" max="9216" width="9" style="3"/>
    <col min="9217" max="9217" width="3.75" style="3" customWidth="1"/>
    <col min="9218" max="9219" width="3" style="3" customWidth="1"/>
    <col min="9220" max="9220" width="18.875" style="3" customWidth="1"/>
    <col min="9221" max="9223" width="8.375" style="3" customWidth="1"/>
    <col min="9224" max="9224" width="9.25" style="3" customWidth="1"/>
    <col min="9225" max="9225" width="4" style="3" customWidth="1"/>
    <col min="9226" max="9226" width="4.125" style="3" customWidth="1"/>
    <col min="9227" max="9227" width="4.5" style="3" customWidth="1"/>
    <col min="9228" max="9228" width="15.375" style="3" customWidth="1"/>
    <col min="9229" max="9229" width="10.5" style="3" bestFit="1" customWidth="1"/>
    <col min="9230" max="9230" width="9" style="3"/>
    <col min="9231" max="9231" width="10.5" style="3" bestFit="1" customWidth="1"/>
    <col min="9232" max="9232" width="11.625" style="3" bestFit="1" customWidth="1"/>
    <col min="9233" max="9236" width="9" style="3"/>
    <col min="9237" max="9237" width="43.5" style="3" bestFit="1" customWidth="1"/>
    <col min="9238" max="9472" width="9" style="3"/>
    <col min="9473" max="9473" width="3.75" style="3" customWidth="1"/>
    <col min="9474" max="9475" width="3" style="3" customWidth="1"/>
    <col min="9476" max="9476" width="18.875" style="3" customWidth="1"/>
    <col min="9477" max="9479" width="8.375" style="3" customWidth="1"/>
    <col min="9480" max="9480" width="9.25" style="3" customWidth="1"/>
    <col min="9481" max="9481" width="4" style="3" customWidth="1"/>
    <col min="9482" max="9482" width="4.125" style="3" customWidth="1"/>
    <col min="9483" max="9483" width="4.5" style="3" customWidth="1"/>
    <col min="9484" max="9484" width="15.375" style="3" customWidth="1"/>
    <col min="9485" max="9485" width="10.5" style="3" bestFit="1" customWidth="1"/>
    <col min="9486" max="9486" width="9" style="3"/>
    <col min="9487" max="9487" width="10.5" style="3" bestFit="1" customWidth="1"/>
    <col min="9488" max="9488" width="11.625" style="3" bestFit="1" customWidth="1"/>
    <col min="9489" max="9492" width="9" style="3"/>
    <col min="9493" max="9493" width="43.5" style="3" bestFit="1" customWidth="1"/>
    <col min="9494" max="9728" width="9" style="3"/>
    <col min="9729" max="9729" width="3.75" style="3" customWidth="1"/>
    <col min="9730" max="9731" width="3" style="3" customWidth="1"/>
    <col min="9732" max="9732" width="18.875" style="3" customWidth="1"/>
    <col min="9733" max="9735" width="8.375" style="3" customWidth="1"/>
    <col min="9736" max="9736" width="9.25" style="3" customWidth="1"/>
    <col min="9737" max="9737" width="4" style="3" customWidth="1"/>
    <col min="9738" max="9738" width="4.125" style="3" customWidth="1"/>
    <col min="9739" max="9739" width="4.5" style="3" customWidth="1"/>
    <col min="9740" max="9740" width="15.375" style="3" customWidth="1"/>
    <col min="9741" max="9741" width="10.5" style="3" bestFit="1" customWidth="1"/>
    <col min="9742" max="9742" width="9" style="3"/>
    <col min="9743" max="9743" width="10.5" style="3" bestFit="1" customWidth="1"/>
    <col min="9744" max="9744" width="11.625" style="3" bestFit="1" customWidth="1"/>
    <col min="9745" max="9748" width="9" style="3"/>
    <col min="9749" max="9749" width="43.5" style="3" bestFit="1" customWidth="1"/>
    <col min="9750" max="9984" width="9" style="3"/>
    <col min="9985" max="9985" width="3.75" style="3" customWidth="1"/>
    <col min="9986" max="9987" width="3" style="3" customWidth="1"/>
    <col min="9988" max="9988" width="18.875" style="3" customWidth="1"/>
    <col min="9989" max="9991" width="8.375" style="3" customWidth="1"/>
    <col min="9992" max="9992" width="9.25" style="3" customWidth="1"/>
    <col min="9993" max="9993" width="4" style="3" customWidth="1"/>
    <col min="9994" max="9994" width="4.125" style="3" customWidth="1"/>
    <col min="9995" max="9995" width="4.5" style="3" customWidth="1"/>
    <col min="9996" max="9996" width="15.375" style="3" customWidth="1"/>
    <col min="9997" max="9997" width="10.5" style="3" bestFit="1" customWidth="1"/>
    <col min="9998" max="9998" width="9" style="3"/>
    <col min="9999" max="9999" width="10.5" style="3" bestFit="1" customWidth="1"/>
    <col min="10000" max="10000" width="11.625" style="3" bestFit="1" customWidth="1"/>
    <col min="10001" max="10004" width="9" style="3"/>
    <col min="10005" max="10005" width="43.5" style="3" bestFit="1" customWidth="1"/>
    <col min="10006" max="10240" width="9" style="3"/>
    <col min="10241" max="10241" width="3.75" style="3" customWidth="1"/>
    <col min="10242" max="10243" width="3" style="3" customWidth="1"/>
    <col min="10244" max="10244" width="18.875" style="3" customWidth="1"/>
    <col min="10245" max="10247" width="8.375" style="3" customWidth="1"/>
    <col min="10248" max="10248" width="9.25" style="3" customWidth="1"/>
    <col min="10249" max="10249" width="4" style="3" customWidth="1"/>
    <col min="10250" max="10250" width="4.125" style="3" customWidth="1"/>
    <col min="10251" max="10251" width="4.5" style="3" customWidth="1"/>
    <col min="10252" max="10252" width="15.375" style="3" customWidth="1"/>
    <col min="10253" max="10253" width="10.5" style="3" bestFit="1" customWidth="1"/>
    <col min="10254" max="10254" width="9" style="3"/>
    <col min="10255" max="10255" width="10.5" style="3" bestFit="1" customWidth="1"/>
    <col min="10256" max="10256" width="11.625" style="3" bestFit="1" customWidth="1"/>
    <col min="10257" max="10260" width="9" style="3"/>
    <col min="10261" max="10261" width="43.5" style="3" bestFit="1" customWidth="1"/>
    <col min="10262" max="10496" width="9" style="3"/>
    <col min="10497" max="10497" width="3.75" style="3" customWidth="1"/>
    <col min="10498" max="10499" width="3" style="3" customWidth="1"/>
    <col min="10500" max="10500" width="18.875" style="3" customWidth="1"/>
    <col min="10501" max="10503" width="8.375" style="3" customWidth="1"/>
    <col min="10504" max="10504" width="9.25" style="3" customWidth="1"/>
    <col min="10505" max="10505" width="4" style="3" customWidth="1"/>
    <col min="10506" max="10506" width="4.125" style="3" customWidth="1"/>
    <col min="10507" max="10507" width="4.5" style="3" customWidth="1"/>
    <col min="10508" max="10508" width="15.375" style="3" customWidth="1"/>
    <col min="10509" max="10509" width="10.5" style="3" bestFit="1" customWidth="1"/>
    <col min="10510" max="10510" width="9" style="3"/>
    <col min="10511" max="10511" width="10.5" style="3" bestFit="1" customWidth="1"/>
    <col min="10512" max="10512" width="11.625" style="3" bestFit="1" customWidth="1"/>
    <col min="10513" max="10516" width="9" style="3"/>
    <col min="10517" max="10517" width="43.5" style="3" bestFit="1" customWidth="1"/>
    <col min="10518" max="10752" width="9" style="3"/>
    <col min="10753" max="10753" width="3.75" style="3" customWidth="1"/>
    <col min="10754" max="10755" width="3" style="3" customWidth="1"/>
    <col min="10756" max="10756" width="18.875" style="3" customWidth="1"/>
    <col min="10757" max="10759" width="8.375" style="3" customWidth="1"/>
    <col min="10760" max="10760" width="9.25" style="3" customWidth="1"/>
    <col min="10761" max="10761" width="4" style="3" customWidth="1"/>
    <col min="10762" max="10762" width="4.125" style="3" customWidth="1"/>
    <col min="10763" max="10763" width="4.5" style="3" customWidth="1"/>
    <col min="10764" max="10764" width="15.375" style="3" customWidth="1"/>
    <col min="10765" max="10765" width="10.5" style="3" bestFit="1" customWidth="1"/>
    <col min="10766" max="10766" width="9" style="3"/>
    <col min="10767" max="10767" width="10.5" style="3" bestFit="1" customWidth="1"/>
    <col min="10768" max="10768" width="11.625" style="3" bestFit="1" customWidth="1"/>
    <col min="10769" max="10772" width="9" style="3"/>
    <col min="10773" max="10773" width="43.5" style="3" bestFit="1" customWidth="1"/>
    <col min="10774" max="11008" width="9" style="3"/>
    <col min="11009" max="11009" width="3.75" style="3" customWidth="1"/>
    <col min="11010" max="11011" width="3" style="3" customWidth="1"/>
    <col min="11012" max="11012" width="18.875" style="3" customWidth="1"/>
    <col min="11013" max="11015" width="8.375" style="3" customWidth="1"/>
    <col min="11016" max="11016" width="9.25" style="3" customWidth="1"/>
    <col min="11017" max="11017" width="4" style="3" customWidth="1"/>
    <col min="11018" max="11018" width="4.125" style="3" customWidth="1"/>
    <col min="11019" max="11019" width="4.5" style="3" customWidth="1"/>
    <col min="11020" max="11020" width="15.375" style="3" customWidth="1"/>
    <col min="11021" max="11021" width="10.5" style="3" bestFit="1" customWidth="1"/>
    <col min="11022" max="11022" width="9" style="3"/>
    <col min="11023" max="11023" width="10.5" style="3" bestFit="1" customWidth="1"/>
    <col min="11024" max="11024" width="11.625" style="3" bestFit="1" customWidth="1"/>
    <col min="11025" max="11028" width="9" style="3"/>
    <col min="11029" max="11029" width="43.5" style="3" bestFit="1" customWidth="1"/>
    <col min="11030" max="11264" width="9" style="3"/>
    <col min="11265" max="11265" width="3.75" style="3" customWidth="1"/>
    <col min="11266" max="11267" width="3" style="3" customWidth="1"/>
    <col min="11268" max="11268" width="18.875" style="3" customWidth="1"/>
    <col min="11269" max="11271" width="8.375" style="3" customWidth="1"/>
    <col min="11272" max="11272" width="9.25" style="3" customWidth="1"/>
    <col min="11273" max="11273" width="4" style="3" customWidth="1"/>
    <col min="11274" max="11274" width="4.125" style="3" customWidth="1"/>
    <col min="11275" max="11275" width="4.5" style="3" customWidth="1"/>
    <col min="11276" max="11276" width="15.375" style="3" customWidth="1"/>
    <col min="11277" max="11277" width="10.5" style="3" bestFit="1" customWidth="1"/>
    <col min="11278" max="11278" width="9" style="3"/>
    <col min="11279" max="11279" width="10.5" style="3" bestFit="1" customWidth="1"/>
    <col min="11280" max="11280" width="11.625" style="3" bestFit="1" customWidth="1"/>
    <col min="11281" max="11284" width="9" style="3"/>
    <col min="11285" max="11285" width="43.5" style="3" bestFit="1" customWidth="1"/>
    <col min="11286" max="11520" width="9" style="3"/>
    <col min="11521" max="11521" width="3.75" style="3" customWidth="1"/>
    <col min="11522" max="11523" width="3" style="3" customWidth="1"/>
    <col min="11524" max="11524" width="18.875" style="3" customWidth="1"/>
    <col min="11525" max="11527" width="8.375" style="3" customWidth="1"/>
    <col min="11528" max="11528" width="9.25" style="3" customWidth="1"/>
    <col min="11529" max="11529" width="4" style="3" customWidth="1"/>
    <col min="11530" max="11530" width="4.125" style="3" customWidth="1"/>
    <col min="11531" max="11531" width="4.5" style="3" customWidth="1"/>
    <col min="11532" max="11532" width="15.375" style="3" customWidth="1"/>
    <col min="11533" max="11533" width="10.5" style="3" bestFit="1" customWidth="1"/>
    <col min="11534" max="11534" width="9" style="3"/>
    <col min="11535" max="11535" width="10.5" style="3" bestFit="1" customWidth="1"/>
    <col min="11536" max="11536" width="11.625" style="3" bestFit="1" customWidth="1"/>
    <col min="11537" max="11540" width="9" style="3"/>
    <col min="11541" max="11541" width="43.5" style="3" bestFit="1" customWidth="1"/>
    <col min="11542" max="11776" width="9" style="3"/>
    <col min="11777" max="11777" width="3.75" style="3" customWidth="1"/>
    <col min="11778" max="11779" width="3" style="3" customWidth="1"/>
    <col min="11780" max="11780" width="18.875" style="3" customWidth="1"/>
    <col min="11781" max="11783" width="8.375" style="3" customWidth="1"/>
    <col min="11784" max="11784" width="9.25" style="3" customWidth="1"/>
    <col min="11785" max="11785" width="4" style="3" customWidth="1"/>
    <col min="11786" max="11786" width="4.125" style="3" customWidth="1"/>
    <col min="11787" max="11787" width="4.5" style="3" customWidth="1"/>
    <col min="11788" max="11788" width="15.375" style="3" customWidth="1"/>
    <col min="11789" max="11789" width="10.5" style="3" bestFit="1" customWidth="1"/>
    <col min="11790" max="11790" width="9" style="3"/>
    <col min="11791" max="11791" width="10.5" style="3" bestFit="1" customWidth="1"/>
    <col min="11792" max="11792" width="11.625" style="3" bestFit="1" customWidth="1"/>
    <col min="11793" max="11796" width="9" style="3"/>
    <col min="11797" max="11797" width="43.5" style="3" bestFit="1" customWidth="1"/>
    <col min="11798" max="12032" width="9" style="3"/>
    <col min="12033" max="12033" width="3.75" style="3" customWidth="1"/>
    <col min="12034" max="12035" width="3" style="3" customWidth="1"/>
    <col min="12036" max="12036" width="18.875" style="3" customWidth="1"/>
    <col min="12037" max="12039" width="8.375" style="3" customWidth="1"/>
    <col min="12040" max="12040" width="9.25" style="3" customWidth="1"/>
    <col min="12041" max="12041" width="4" style="3" customWidth="1"/>
    <col min="12042" max="12042" width="4.125" style="3" customWidth="1"/>
    <col min="12043" max="12043" width="4.5" style="3" customWidth="1"/>
    <col min="12044" max="12044" width="15.375" style="3" customWidth="1"/>
    <col min="12045" max="12045" width="10.5" style="3" bestFit="1" customWidth="1"/>
    <col min="12046" max="12046" width="9" style="3"/>
    <col min="12047" max="12047" width="10.5" style="3" bestFit="1" customWidth="1"/>
    <col min="12048" max="12048" width="11.625" style="3" bestFit="1" customWidth="1"/>
    <col min="12049" max="12052" width="9" style="3"/>
    <col min="12053" max="12053" width="43.5" style="3" bestFit="1" customWidth="1"/>
    <col min="12054" max="12288" width="9" style="3"/>
    <col min="12289" max="12289" width="3.75" style="3" customWidth="1"/>
    <col min="12290" max="12291" width="3" style="3" customWidth="1"/>
    <col min="12292" max="12292" width="18.875" style="3" customWidth="1"/>
    <col min="12293" max="12295" width="8.375" style="3" customWidth="1"/>
    <col min="12296" max="12296" width="9.25" style="3" customWidth="1"/>
    <col min="12297" max="12297" width="4" style="3" customWidth="1"/>
    <col min="12298" max="12298" width="4.125" style="3" customWidth="1"/>
    <col min="12299" max="12299" width="4.5" style="3" customWidth="1"/>
    <col min="12300" max="12300" width="15.375" style="3" customWidth="1"/>
    <col min="12301" max="12301" width="10.5" style="3" bestFit="1" customWidth="1"/>
    <col min="12302" max="12302" width="9" style="3"/>
    <col min="12303" max="12303" width="10.5" style="3" bestFit="1" customWidth="1"/>
    <col min="12304" max="12304" width="11.625" style="3" bestFit="1" customWidth="1"/>
    <col min="12305" max="12308" width="9" style="3"/>
    <col min="12309" max="12309" width="43.5" style="3" bestFit="1" customWidth="1"/>
    <col min="12310" max="12544" width="9" style="3"/>
    <col min="12545" max="12545" width="3.75" style="3" customWidth="1"/>
    <col min="12546" max="12547" width="3" style="3" customWidth="1"/>
    <col min="12548" max="12548" width="18.875" style="3" customWidth="1"/>
    <col min="12549" max="12551" width="8.375" style="3" customWidth="1"/>
    <col min="12552" max="12552" width="9.25" style="3" customWidth="1"/>
    <col min="12553" max="12553" width="4" style="3" customWidth="1"/>
    <col min="12554" max="12554" width="4.125" style="3" customWidth="1"/>
    <col min="12555" max="12555" width="4.5" style="3" customWidth="1"/>
    <col min="12556" max="12556" width="15.375" style="3" customWidth="1"/>
    <col min="12557" max="12557" width="10.5" style="3" bestFit="1" customWidth="1"/>
    <col min="12558" max="12558" width="9" style="3"/>
    <col min="12559" max="12559" width="10.5" style="3" bestFit="1" customWidth="1"/>
    <col min="12560" max="12560" width="11.625" style="3" bestFit="1" customWidth="1"/>
    <col min="12561" max="12564" width="9" style="3"/>
    <col min="12565" max="12565" width="43.5" style="3" bestFit="1" customWidth="1"/>
    <col min="12566" max="12800" width="9" style="3"/>
    <col min="12801" max="12801" width="3.75" style="3" customWidth="1"/>
    <col min="12802" max="12803" width="3" style="3" customWidth="1"/>
    <col min="12804" max="12804" width="18.875" style="3" customWidth="1"/>
    <col min="12805" max="12807" width="8.375" style="3" customWidth="1"/>
    <col min="12808" max="12808" width="9.25" style="3" customWidth="1"/>
    <col min="12809" max="12809" width="4" style="3" customWidth="1"/>
    <col min="12810" max="12810" width="4.125" style="3" customWidth="1"/>
    <col min="12811" max="12811" width="4.5" style="3" customWidth="1"/>
    <col min="12812" max="12812" width="15.375" style="3" customWidth="1"/>
    <col min="12813" max="12813" width="10.5" style="3" bestFit="1" customWidth="1"/>
    <col min="12814" max="12814" width="9" style="3"/>
    <col min="12815" max="12815" width="10.5" style="3" bestFit="1" customWidth="1"/>
    <col min="12816" max="12816" width="11.625" style="3" bestFit="1" customWidth="1"/>
    <col min="12817" max="12820" width="9" style="3"/>
    <col min="12821" max="12821" width="43.5" style="3" bestFit="1" customWidth="1"/>
    <col min="12822" max="13056" width="9" style="3"/>
    <col min="13057" max="13057" width="3.75" style="3" customWidth="1"/>
    <col min="13058" max="13059" width="3" style="3" customWidth="1"/>
    <col min="13060" max="13060" width="18.875" style="3" customWidth="1"/>
    <col min="13061" max="13063" width="8.375" style="3" customWidth="1"/>
    <col min="13064" max="13064" width="9.25" style="3" customWidth="1"/>
    <col min="13065" max="13065" width="4" style="3" customWidth="1"/>
    <col min="13066" max="13066" width="4.125" style="3" customWidth="1"/>
    <col min="13067" max="13067" width="4.5" style="3" customWidth="1"/>
    <col min="13068" max="13068" width="15.375" style="3" customWidth="1"/>
    <col min="13069" max="13069" width="10.5" style="3" bestFit="1" customWidth="1"/>
    <col min="13070" max="13070" width="9" style="3"/>
    <col min="13071" max="13071" width="10.5" style="3" bestFit="1" customWidth="1"/>
    <col min="13072" max="13072" width="11.625" style="3" bestFit="1" customWidth="1"/>
    <col min="13073" max="13076" width="9" style="3"/>
    <col min="13077" max="13077" width="43.5" style="3" bestFit="1" customWidth="1"/>
    <col min="13078" max="13312" width="9" style="3"/>
    <col min="13313" max="13313" width="3.75" style="3" customWidth="1"/>
    <col min="13314" max="13315" width="3" style="3" customWidth="1"/>
    <col min="13316" max="13316" width="18.875" style="3" customWidth="1"/>
    <col min="13317" max="13319" width="8.375" style="3" customWidth="1"/>
    <col min="13320" max="13320" width="9.25" style="3" customWidth="1"/>
    <col min="13321" max="13321" width="4" style="3" customWidth="1"/>
    <col min="13322" max="13322" width="4.125" style="3" customWidth="1"/>
    <col min="13323" max="13323" width="4.5" style="3" customWidth="1"/>
    <col min="13324" max="13324" width="15.375" style="3" customWidth="1"/>
    <col min="13325" max="13325" width="10.5" style="3" bestFit="1" customWidth="1"/>
    <col min="13326" max="13326" width="9" style="3"/>
    <col min="13327" max="13327" width="10.5" style="3" bestFit="1" customWidth="1"/>
    <col min="13328" max="13328" width="11.625" style="3" bestFit="1" customWidth="1"/>
    <col min="13329" max="13332" width="9" style="3"/>
    <col min="13333" max="13333" width="43.5" style="3" bestFit="1" customWidth="1"/>
    <col min="13334" max="13568" width="9" style="3"/>
    <col min="13569" max="13569" width="3.75" style="3" customWidth="1"/>
    <col min="13570" max="13571" width="3" style="3" customWidth="1"/>
    <col min="13572" max="13572" width="18.875" style="3" customWidth="1"/>
    <col min="13573" max="13575" width="8.375" style="3" customWidth="1"/>
    <col min="13576" max="13576" width="9.25" style="3" customWidth="1"/>
    <col min="13577" max="13577" width="4" style="3" customWidth="1"/>
    <col min="13578" max="13578" width="4.125" style="3" customWidth="1"/>
    <col min="13579" max="13579" width="4.5" style="3" customWidth="1"/>
    <col min="13580" max="13580" width="15.375" style="3" customWidth="1"/>
    <col min="13581" max="13581" width="10.5" style="3" bestFit="1" customWidth="1"/>
    <col min="13582" max="13582" width="9" style="3"/>
    <col min="13583" max="13583" width="10.5" style="3" bestFit="1" customWidth="1"/>
    <col min="13584" max="13584" width="11.625" style="3" bestFit="1" customWidth="1"/>
    <col min="13585" max="13588" width="9" style="3"/>
    <col min="13589" max="13589" width="43.5" style="3" bestFit="1" customWidth="1"/>
    <col min="13590" max="13824" width="9" style="3"/>
    <col min="13825" max="13825" width="3.75" style="3" customWidth="1"/>
    <col min="13826" max="13827" width="3" style="3" customWidth="1"/>
    <col min="13828" max="13828" width="18.875" style="3" customWidth="1"/>
    <col min="13829" max="13831" width="8.375" style="3" customWidth="1"/>
    <col min="13832" max="13832" width="9.25" style="3" customWidth="1"/>
    <col min="13833" max="13833" width="4" style="3" customWidth="1"/>
    <col min="13834" max="13834" width="4.125" style="3" customWidth="1"/>
    <col min="13835" max="13835" width="4.5" style="3" customWidth="1"/>
    <col min="13836" max="13836" width="15.375" style="3" customWidth="1"/>
    <col min="13837" max="13837" width="10.5" style="3" bestFit="1" customWidth="1"/>
    <col min="13838" max="13838" width="9" style="3"/>
    <col min="13839" max="13839" width="10.5" style="3" bestFit="1" customWidth="1"/>
    <col min="13840" max="13840" width="11.625" style="3" bestFit="1" customWidth="1"/>
    <col min="13841" max="13844" width="9" style="3"/>
    <col min="13845" max="13845" width="43.5" style="3" bestFit="1" customWidth="1"/>
    <col min="13846" max="14080" width="9" style="3"/>
    <col min="14081" max="14081" width="3.75" style="3" customWidth="1"/>
    <col min="14082" max="14083" width="3" style="3" customWidth="1"/>
    <col min="14084" max="14084" width="18.875" style="3" customWidth="1"/>
    <col min="14085" max="14087" width="8.375" style="3" customWidth="1"/>
    <col min="14088" max="14088" width="9.25" style="3" customWidth="1"/>
    <col min="14089" max="14089" width="4" style="3" customWidth="1"/>
    <col min="14090" max="14090" width="4.125" style="3" customWidth="1"/>
    <col min="14091" max="14091" width="4.5" style="3" customWidth="1"/>
    <col min="14092" max="14092" width="15.375" style="3" customWidth="1"/>
    <col min="14093" max="14093" width="10.5" style="3" bestFit="1" customWidth="1"/>
    <col min="14094" max="14094" width="9" style="3"/>
    <col min="14095" max="14095" width="10.5" style="3" bestFit="1" customWidth="1"/>
    <col min="14096" max="14096" width="11.625" style="3" bestFit="1" customWidth="1"/>
    <col min="14097" max="14100" width="9" style="3"/>
    <col min="14101" max="14101" width="43.5" style="3" bestFit="1" customWidth="1"/>
    <col min="14102" max="14336" width="9" style="3"/>
    <col min="14337" max="14337" width="3.75" style="3" customWidth="1"/>
    <col min="14338" max="14339" width="3" style="3" customWidth="1"/>
    <col min="14340" max="14340" width="18.875" style="3" customWidth="1"/>
    <col min="14341" max="14343" width="8.375" style="3" customWidth="1"/>
    <col min="14344" max="14344" width="9.25" style="3" customWidth="1"/>
    <col min="14345" max="14345" width="4" style="3" customWidth="1"/>
    <col min="14346" max="14346" width="4.125" style="3" customWidth="1"/>
    <col min="14347" max="14347" width="4.5" style="3" customWidth="1"/>
    <col min="14348" max="14348" width="15.375" style="3" customWidth="1"/>
    <col min="14349" max="14349" width="10.5" style="3" bestFit="1" customWidth="1"/>
    <col min="14350" max="14350" width="9" style="3"/>
    <col min="14351" max="14351" width="10.5" style="3" bestFit="1" customWidth="1"/>
    <col min="14352" max="14352" width="11.625" style="3" bestFit="1" customWidth="1"/>
    <col min="14353" max="14356" width="9" style="3"/>
    <col min="14357" max="14357" width="43.5" style="3" bestFit="1" customWidth="1"/>
    <col min="14358" max="14592" width="9" style="3"/>
    <col min="14593" max="14593" width="3.75" style="3" customWidth="1"/>
    <col min="14594" max="14595" width="3" style="3" customWidth="1"/>
    <col min="14596" max="14596" width="18.875" style="3" customWidth="1"/>
    <col min="14597" max="14599" width="8.375" style="3" customWidth="1"/>
    <col min="14600" max="14600" width="9.25" style="3" customWidth="1"/>
    <col min="14601" max="14601" width="4" style="3" customWidth="1"/>
    <col min="14602" max="14602" width="4.125" style="3" customWidth="1"/>
    <col min="14603" max="14603" width="4.5" style="3" customWidth="1"/>
    <col min="14604" max="14604" width="15.375" style="3" customWidth="1"/>
    <col min="14605" max="14605" width="10.5" style="3" bestFit="1" customWidth="1"/>
    <col min="14606" max="14606" width="9" style="3"/>
    <col min="14607" max="14607" width="10.5" style="3" bestFit="1" customWidth="1"/>
    <col min="14608" max="14608" width="11.625" style="3" bestFit="1" customWidth="1"/>
    <col min="14609" max="14612" width="9" style="3"/>
    <col min="14613" max="14613" width="43.5" style="3" bestFit="1" customWidth="1"/>
    <col min="14614" max="14848" width="9" style="3"/>
    <col min="14849" max="14849" width="3.75" style="3" customWidth="1"/>
    <col min="14850" max="14851" width="3" style="3" customWidth="1"/>
    <col min="14852" max="14852" width="18.875" style="3" customWidth="1"/>
    <col min="14853" max="14855" width="8.375" style="3" customWidth="1"/>
    <col min="14856" max="14856" width="9.25" style="3" customWidth="1"/>
    <col min="14857" max="14857" width="4" style="3" customWidth="1"/>
    <col min="14858" max="14858" width="4.125" style="3" customWidth="1"/>
    <col min="14859" max="14859" width="4.5" style="3" customWidth="1"/>
    <col min="14860" max="14860" width="15.375" style="3" customWidth="1"/>
    <col min="14861" max="14861" width="10.5" style="3" bestFit="1" customWidth="1"/>
    <col min="14862" max="14862" width="9" style="3"/>
    <col min="14863" max="14863" width="10.5" style="3" bestFit="1" customWidth="1"/>
    <col min="14864" max="14864" width="11.625" style="3" bestFit="1" customWidth="1"/>
    <col min="14865" max="14868" width="9" style="3"/>
    <col min="14869" max="14869" width="43.5" style="3" bestFit="1" customWidth="1"/>
    <col min="14870" max="15104" width="9" style="3"/>
    <col min="15105" max="15105" width="3.75" style="3" customWidth="1"/>
    <col min="15106" max="15107" width="3" style="3" customWidth="1"/>
    <col min="15108" max="15108" width="18.875" style="3" customWidth="1"/>
    <col min="15109" max="15111" width="8.375" style="3" customWidth="1"/>
    <col min="15112" max="15112" width="9.25" style="3" customWidth="1"/>
    <col min="15113" max="15113" width="4" style="3" customWidth="1"/>
    <col min="15114" max="15114" width="4.125" style="3" customWidth="1"/>
    <col min="15115" max="15115" width="4.5" style="3" customWidth="1"/>
    <col min="15116" max="15116" width="15.375" style="3" customWidth="1"/>
    <col min="15117" max="15117" width="10.5" style="3" bestFit="1" customWidth="1"/>
    <col min="15118" max="15118" width="9" style="3"/>
    <col min="15119" max="15119" width="10.5" style="3" bestFit="1" customWidth="1"/>
    <col min="15120" max="15120" width="11.625" style="3" bestFit="1" customWidth="1"/>
    <col min="15121" max="15124" width="9" style="3"/>
    <col min="15125" max="15125" width="43.5" style="3" bestFit="1" customWidth="1"/>
    <col min="15126" max="15360" width="9" style="3"/>
    <col min="15361" max="15361" width="3.75" style="3" customWidth="1"/>
    <col min="15362" max="15363" width="3" style="3" customWidth="1"/>
    <col min="15364" max="15364" width="18.875" style="3" customWidth="1"/>
    <col min="15365" max="15367" width="8.375" style="3" customWidth="1"/>
    <col min="15368" max="15368" width="9.25" style="3" customWidth="1"/>
    <col min="15369" max="15369" width="4" style="3" customWidth="1"/>
    <col min="15370" max="15370" width="4.125" style="3" customWidth="1"/>
    <col min="15371" max="15371" width="4.5" style="3" customWidth="1"/>
    <col min="15372" max="15372" width="15.375" style="3" customWidth="1"/>
    <col min="15373" max="15373" width="10.5" style="3" bestFit="1" customWidth="1"/>
    <col min="15374" max="15374" width="9" style="3"/>
    <col min="15375" max="15375" width="10.5" style="3" bestFit="1" customWidth="1"/>
    <col min="15376" max="15376" width="11.625" style="3" bestFit="1" customWidth="1"/>
    <col min="15377" max="15380" width="9" style="3"/>
    <col min="15381" max="15381" width="43.5" style="3" bestFit="1" customWidth="1"/>
    <col min="15382" max="15616" width="9" style="3"/>
    <col min="15617" max="15617" width="3.75" style="3" customWidth="1"/>
    <col min="15618" max="15619" width="3" style="3" customWidth="1"/>
    <col min="15620" max="15620" width="18.875" style="3" customWidth="1"/>
    <col min="15621" max="15623" width="8.375" style="3" customWidth="1"/>
    <col min="15624" max="15624" width="9.25" style="3" customWidth="1"/>
    <col min="15625" max="15625" width="4" style="3" customWidth="1"/>
    <col min="15626" max="15626" width="4.125" style="3" customWidth="1"/>
    <col min="15627" max="15627" width="4.5" style="3" customWidth="1"/>
    <col min="15628" max="15628" width="15.375" style="3" customWidth="1"/>
    <col min="15629" max="15629" width="10.5" style="3" bestFit="1" customWidth="1"/>
    <col min="15630" max="15630" width="9" style="3"/>
    <col min="15631" max="15631" width="10.5" style="3" bestFit="1" customWidth="1"/>
    <col min="15632" max="15632" width="11.625" style="3" bestFit="1" customWidth="1"/>
    <col min="15633" max="15636" width="9" style="3"/>
    <col min="15637" max="15637" width="43.5" style="3" bestFit="1" customWidth="1"/>
    <col min="15638" max="15872" width="9" style="3"/>
    <col min="15873" max="15873" width="3.75" style="3" customWidth="1"/>
    <col min="15874" max="15875" width="3" style="3" customWidth="1"/>
    <col min="15876" max="15876" width="18.875" style="3" customWidth="1"/>
    <col min="15877" max="15879" width="8.375" style="3" customWidth="1"/>
    <col min="15880" max="15880" width="9.25" style="3" customWidth="1"/>
    <col min="15881" max="15881" width="4" style="3" customWidth="1"/>
    <col min="15882" max="15882" width="4.125" style="3" customWidth="1"/>
    <col min="15883" max="15883" width="4.5" style="3" customWidth="1"/>
    <col min="15884" max="15884" width="15.375" style="3" customWidth="1"/>
    <col min="15885" max="15885" width="10.5" style="3" bestFit="1" customWidth="1"/>
    <col min="15886" max="15886" width="9" style="3"/>
    <col min="15887" max="15887" width="10.5" style="3" bestFit="1" customWidth="1"/>
    <col min="15888" max="15888" width="11.625" style="3" bestFit="1" customWidth="1"/>
    <col min="15889" max="15892" width="9" style="3"/>
    <col min="15893" max="15893" width="43.5" style="3" bestFit="1" customWidth="1"/>
    <col min="15894" max="16128" width="9" style="3"/>
    <col min="16129" max="16129" width="3.75" style="3" customWidth="1"/>
    <col min="16130" max="16131" width="3" style="3" customWidth="1"/>
    <col min="16132" max="16132" width="18.875" style="3" customWidth="1"/>
    <col min="16133" max="16135" width="8.375" style="3" customWidth="1"/>
    <col min="16136" max="16136" width="9.25" style="3" customWidth="1"/>
    <col min="16137" max="16137" width="4" style="3" customWidth="1"/>
    <col min="16138" max="16138" width="4.125" style="3" customWidth="1"/>
    <col min="16139" max="16139" width="4.5" style="3" customWidth="1"/>
    <col min="16140" max="16140" width="15.375" style="3" customWidth="1"/>
    <col min="16141" max="16141" width="10.5" style="3" bestFit="1" customWidth="1"/>
    <col min="16142" max="16142" width="9" style="3"/>
    <col min="16143" max="16143" width="10.5" style="3" bestFit="1" customWidth="1"/>
    <col min="16144" max="16144" width="11.625" style="3" bestFit="1" customWidth="1"/>
    <col min="16145" max="16148" width="9" style="3"/>
    <col min="16149" max="16149" width="43.5" style="3" bestFit="1" customWidth="1"/>
    <col min="16150" max="16384" width="9" style="3"/>
  </cols>
  <sheetData>
    <row r="1" spans="2:17" ht="16.5" customHeight="1" x14ac:dyDescent="0.15">
      <c r="B1" s="213" t="s">
        <v>48</v>
      </c>
      <c r="C1" s="214"/>
      <c r="D1" s="214"/>
      <c r="E1" s="214"/>
      <c r="F1" s="214"/>
      <c r="G1" s="214"/>
      <c r="H1" s="214"/>
      <c r="I1" s="214"/>
      <c r="J1" s="214"/>
      <c r="K1" s="214"/>
      <c r="L1" s="214"/>
      <c r="M1" s="214"/>
      <c r="N1" s="214"/>
      <c r="O1" s="32"/>
      <c r="P1" s="32"/>
    </row>
    <row r="2" spans="2:17" ht="35.25" customHeight="1" x14ac:dyDescent="0.15">
      <c r="B2" s="214"/>
      <c r="C2" s="214"/>
      <c r="D2" s="214"/>
      <c r="E2" s="214"/>
      <c r="F2" s="214"/>
      <c r="G2" s="214"/>
      <c r="H2" s="214"/>
      <c r="I2" s="214"/>
      <c r="J2" s="214"/>
      <c r="K2" s="214"/>
      <c r="L2" s="214"/>
      <c r="M2" s="214"/>
      <c r="N2" s="214"/>
      <c r="O2" s="32"/>
      <c r="P2" s="32"/>
    </row>
    <row r="3" spans="2:17" ht="66.75" customHeight="1" x14ac:dyDescent="0.15">
      <c r="B3" s="214"/>
      <c r="C3" s="214"/>
      <c r="D3" s="214"/>
      <c r="E3" s="214"/>
      <c r="F3" s="214"/>
      <c r="G3" s="214"/>
      <c r="H3" s="214"/>
      <c r="I3" s="214"/>
      <c r="J3" s="214"/>
      <c r="K3" s="214"/>
      <c r="L3" s="214"/>
      <c r="M3" s="214"/>
      <c r="N3" s="214"/>
      <c r="O3" s="32"/>
      <c r="P3" s="32"/>
    </row>
    <row r="4" spans="2:17" x14ac:dyDescent="0.15">
      <c r="B4" s="5"/>
      <c r="C4" s="5"/>
      <c r="D4" s="5"/>
      <c r="E4" s="5"/>
      <c r="F4" s="5"/>
      <c r="G4" s="5"/>
      <c r="H4" s="5"/>
      <c r="I4" s="5"/>
      <c r="J4" s="5"/>
    </row>
    <row r="5" spans="2:17" ht="21" x14ac:dyDescent="0.15">
      <c r="B5" s="208" t="s">
        <v>49</v>
      </c>
      <c r="C5" s="208"/>
      <c r="D5" s="208"/>
      <c r="E5" s="72"/>
      <c r="F5" s="33"/>
      <c r="G5" s="33"/>
      <c r="H5" s="33"/>
      <c r="I5" s="5"/>
    </row>
    <row r="6" spans="2:17" ht="21" x14ac:dyDescent="0.15">
      <c r="B6" s="208" t="s">
        <v>50</v>
      </c>
      <c r="C6" s="208"/>
      <c r="D6" s="208"/>
      <c r="E6" s="73"/>
      <c r="F6" s="215" t="e">
        <f>VLOOKUP(E6,$J$8:$N$14,2)</f>
        <v>#N/A</v>
      </c>
      <c r="G6" s="216"/>
      <c r="H6" s="216"/>
      <c r="I6" s="216"/>
      <c r="J6" s="217"/>
      <c r="L6" s="3" t="s">
        <v>51</v>
      </c>
    </row>
    <row r="7" spans="2:17" ht="21.75" thickBot="1" x14ac:dyDescent="0.2">
      <c r="B7" s="208" t="s">
        <v>52</v>
      </c>
      <c r="C7" s="208"/>
      <c r="D7" s="208"/>
      <c r="E7" s="218"/>
      <c r="F7" s="219"/>
      <c r="G7" s="33"/>
      <c r="H7" s="33"/>
      <c r="I7" s="5"/>
    </row>
    <row r="8" spans="2:17" ht="21" x14ac:dyDescent="0.15">
      <c r="B8" s="220" t="s">
        <v>53</v>
      </c>
      <c r="C8" s="221"/>
      <c r="D8" s="222"/>
      <c r="E8" s="74"/>
      <c r="F8" s="34" t="e">
        <f>VLOOKUP(E8,$P$8:$Q$9,2)</f>
        <v>#N/A</v>
      </c>
      <c r="H8" s="3" t="s">
        <v>54</v>
      </c>
      <c r="I8" s="5"/>
      <c r="J8" s="35">
        <v>1</v>
      </c>
      <c r="K8" s="223" t="s">
        <v>135</v>
      </c>
      <c r="L8" s="224"/>
      <c r="M8" s="224"/>
      <c r="N8" s="225"/>
      <c r="P8" s="35">
        <v>1</v>
      </c>
      <c r="Q8" s="36" t="s">
        <v>55</v>
      </c>
    </row>
    <row r="9" spans="2:17" ht="21.75" thickBot="1" x14ac:dyDescent="0.2">
      <c r="B9" s="208" t="s">
        <v>26</v>
      </c>
      <c r="C9" s="208"/>
      <c r="D9" s="208"/>
      <c r="E9" s="209"/>
      <c r="F9" s="209"/>
      <c r="G9" s="209"/>
      <c r="H9" s="37"/>
      <c r="I9" s="5"/>
      <c r="J9" s="38">
        <v>2</v>
      </c>
      <c r="K9" s="210" t="s">
        <v>136</v>
      </c>
      <c r="L9" s="211"/>
      <c r="M9" s="211"/>
      <c r="N9" s="212"/>
      <c r="P9" s="39">
        <v>2</v>
      </c>
      <c r="Q9" s="40" t="s">
        <v>56</v>
      </c>
    </row>
    <row r="10" spans="2:17" ht="21" x14ac:dyDescent="0.15">
      <c r="B10" s="208" t="s">
        <v>57</v>
      </c>
      <c r="C10" s="208"/>
      <c r="D10" s="208"/>
      <c r="E10" s="209"/>
      <c r="F10" s="209"/>
      <c r="G10" s="209"/>
      <c r="H10" s="37"/>
      <c r="I10" s="5"/>
      <c r="J10" s="38">
        <v>3</v>
      </c>
      <c r="K10" s="210" t="s">
        <v>132</v>
      </c>
      <c r="L10" s="211"/>
      <c r="M10" s="211"/>
      <c r="N10" s="212"/>
    </row>
    <row r="11" spans="2:17" ht="21" x14ac:dyDescent="0.15">
      <c r="B11" s="208" t="s">
        <v>58</v>
      </c>
      <c r="C11" s="208"/>
      <c r="D11" s="208"/>
      <c r="E11" s="209"/>
      <c r="F11" s="209"/>
      <c r="G11" s="209"/>
      <c r="H11" s="37"/>
      <c r="I11" s="5"/>
      <c r="J11" s="38">
        <v>4</v>
      </c>
      <c r="K11" s="226" t="s">
        <v>133</v>
      </c>
      <c r="L11" s="211"/>
      <c r="M11" s="211"/>
      <c r="N11" s="212"/>
      <c r="O11" s="37"/>
    </row>
    <row r="12" spans="2:17" ht="21" x14ac:dyDescent="0.15">
      <c r="B12" s="208" t="s">
        <v>59</v>
      </c>
      <c r="C12" s="208"/>
      <c r="D12" s="208"/>
      <c r="E12" s="209"/>
      <c r="F12" s="209"/>
      <c r="G12" s="209"/>
      <c r="H12" s="37"/>
      <c r="I12" s="5"/>
      <c r="J12" s="38">
        <v>5</v>
      </c>
      <c r="K12" s="210" t="s">
        <v>137</v>
      </c>
      <c r="L12" s="211"/>
      <c r="M12" s="211"/>
      <c r="N12" s="212"/>
      <c r="O12" s="37"/>
    </row>
    <row r="13" spans="2:17" ht="18.75" x14ac:dyDescent="0.15">
      <c r="B13" s="227" t="s">
        <v>60</v>
      </c>
      <c r="C13" s="227"/>
      <c r="D13" s="227"/>
      <c r="E13" s="209"/>
      <c r="F13" s="209"/>
      <c r="G13" s="209"/>
      <c r="H13" s="37"/>
      <c r="I13" s="5"/>
      <c r="J13" s="38">
        <v>6</v>
      </c>
      <c r="K13" s="210" t="s">
        <v>134</v>
      </c>
      <c r="L13" s="211"/>
      <c r="M13" s="211"/>
      <c r="N13" s="212"/>
      <c r="O13" s="37"/>
    </row>
    <row r="14" spans="2:17" ht="21.75" thickBot="1" x14ac:dyDescent="0.2">
      <c r="B14" s="208" t="s">
        <v>61</v>
      </c>
      <c r="C14" s="208"/>
      <c r="D14" s="208"/>
      <c r="E14" s="209"/>
      <c r="F14" s="209"/>
      <c r="G14" s="209"/>
      <c r="H14" s="37"/>
      <c r="I14" s="5"/>
      <c r="J14" s="41">
        <v>7</v>
      </c>
      <c r="K14" s="228"/>
      <c r="L14" s="229"/>
      <c r="M14" s="229"/>
      <c r="N14" s="230"/>
      <c r="O14" s="37"/>
    </row>
    <row r="15" spans="2:17" ht="27.75" customHeight="1" thickBot="1" x14ac:dyDescent="0.2">
      <c r="B15" s="208" t="s">
        <v>62</v>
      </c>
      <c r="C15" s="208"/>
      <c r="D15" s="208"/>
      <c r="E15" s="234"/>
      <c r="F15" s="235"/>
      <c r="G15" s="236"/>
      <c r="H15" s="37"/>
      <c r="I15" s="5"/>
      <c r="O15" s="37"/>
    </row>
    <row r="16" spans="2:17" ht="19.5" customHeight="1" x14ac:dyDescent="0.15">
      <c r="B16" s="220" t="s">
        <v>39</v>
      </c>
      <c r="C16" s="221"/>
      <c r="D16" s="222"/>
      <c r="E16" s="237"/>
      <c r="F16" s="238"/>
      <c r="J16" s="42"/>
      <c r="K16" s="43"/>
      <c r="L16" s="43"/>
      <c r="M16" s="43"/>
      <c r="N16" s="43"/>
      <c r="O16" s="43"/>
      <c r="P16" s="43"/>
      <c r="Q16" s="44"/>
    </row>
    <row r="17" spans="2:17" ht="19.5" customHeight="1" x14ac:dyDescent="0.15">
      <c r="B17" s="239" t="s">
        <v>63</v>
      </c>
      <c r="C17" s="240"/>
      <c r="D17" s="45" t="s">
        <v>43</v>
      </c>
      <c r="E17" s="75"/>
      <c r="J17" s="46"/>
      <c r="K17" s="47"/>
      <c r="L17" s="47"/>
      <c r="M17" s="47"/>
      <c r="N17" s="47"/>
      <c r="O17" s="47"/>
      <c r="P17" s="47"/>
      <c r="Q17" s="48"/>
    </row>
    <row r="18" spans="2:17" ht="19.5" customHeight="1" x14ac:dyDescent="0.15">
      <c r="B18" s="241"/>
      <c r="C18" s="242"/>
      <c r="D18" s="49" t="s">
        <v>44</v>
      </c>
      <c r="E18" s="75"/>
      <c r="J18" s="46"/>
      <c r="K18" s="47"/>
      <c r="L18" s="47"/>
      <c r="M18" s="47"/>
      <c r="N18" s="47"/>
      <c r="O18" s="47"/>
      <c r="P18" s="47"/>
      <c r="Q18" s="48"/>
    </row>
    <row r="19" spans="2:17" ht="19.5" customHeight="1" x14ac:dyDescent="0.15">
      <c r="B19" s="243"/>
      <c r="C19" s="244"/>
      <c r="D19" s="49" t="s">
        <v>45</v>
      </c>
      <c r="E19" s="75"/>
      <c r="J19" s="46"/>
      <c r="K19" s="47"/>
      <c r="L19" s="47"/>
      <c r="M19" s="47"/>
      <c r="N19" s="47"/>
      <c r="O19" s="47"/>
      <c r="P19" s="47"/>
      <c r="Q19" s="48"/>
    </row>
    <row r="20" spans="2:17" ht="19.5" customHeight="1" x14ac:dyDescent="0.15">
      <c r="B20" s="220" t="s">
        <v>64</v>
      </c>
      <c r="C20" s="221"/>
      <c r="D20" s="222"/>
      <c r="E20" s="218"/>
      <c r="F20" s="245"/>
      <c r="G20" s="246"/>
      <c r="J20" s="46"/>
      <c r="K20" s="47"/>
      <c r="L20" s="50" t="s">
        <v>65</v>
      </c>
      <c r="M20" s="50"/>
      <c r="N20" s="47"/>
      <c r="O20" s="51" t="s">
        <v>66</v>
      </c>
      <c r="P20" s="76"/>
      <c r="Q20" s="48"/>
    </row>
    <row r="21" spans="2:17" ht="19.5" customHeight="1" x14ac:dyDescent="0.15">
      <c r="J21" s="46"/>
      <c r="Q21" s="48"/>
    </row>
    <row r="22" spans="2:17" ht="21" x14ac:dyDescent="0.15">
      <c r="B22" s="52"/>
      <c r="C22" s="52"/>
      <c r="D22" s="53" t="s">
        <v>67</v>
      </c>
      <c r="E22" s="53" t="s">
        <v>68</v>
      </c>
      <c r="F22" s="53" t="s">
        <v>69</v>
      </c>
      <c r="G22" s="53" t="s">
        <v>70</v>
      </c>
      <c r="H22" s="31"/>
      <c r="I22" s="5"/>
      <c r="J22" s="46"/>
      <c r="K22" s="54" t="s">
        <v>71</v>
      </c>
      <c r="L22" s="54" t="s">
        <v>72</v>
      </c>
      <c r="M22" s="54" t="s">
        <v>68</v>
      </c>
      <c r="N22" s="54" t="s">
        <v>69</v>
      </c>
      <c r="O22" s="54" t="s">
        <v>70</v>
      </c>
      <c r="P22" s="55" t="s">
        <v>73</v>
      </c>
      <c r="Q22" s="48"/>
    </row>
    <row r="23" spans="2:17" x14ac:dyDescent="0.15">
      <c r="B23" s="56">
        <v>1</v>
      </c>
      <c r="C23" s="75"/>
      <c r="D23" s="56" t="str">
        <f>IF(C23="","",VLOOKUP(C23,$K$23:$L$62,2))</f>
        <v/>
      </c>
      <c r="E23" s="56" t="str">
        <f>IF(C23="","",VLOOKUP(C23,$K$23:$M$62,3))</f>
        <v/>
      </c>
      <c r="F23" s="56" t="str">
        <f>IF(C23="","",VLOOKUP(C23,$K$23:$N$62,4))</f>
        <v/>
      </c>
      <c r="G23" s="56" t="str">
        <f>IF(C23="","",VLOOKUP(C23,$K$23:$O$62,5))</f>
        <v/>
      </c>
      <c r="H23" s="7"/>
      <c r="I23" s="5"/>
      <c r="J23" s="46"/>
      <c r="K23" s="55">
        <v>1</v>
      </c>
      <c r="L23" s="84" t="str">
        <f>VLOOKUP(K23,①現在の配下メンバー一覧!$A$3:$AD$42,10,FALSE)&amp;VLOOKUP(K23,①現在の配下メンバー一覧!$A$3:$AD$42,11,FALSE)</f>
        <v/>
      </c>
      <c r="M23" s="85">
        <f ca="1">DATEDIF(P23,TODAY(),"Y")</f>
        <v>118</v>
      </c>
      <c r="N23" s="77"/>
      <c r="O23" s="77"/>
      <c r="P23" s="86">
        <f>VLOOKUP(K23,①現在の配下メンバー一覧!$A$3:$AD$42,16,FALSE)</f>
        <v>0</v>
      </c>
      <c r="Q23" s="48"/>
    </row>
    <row r="24" spans="2:17" x14ac:dyDescent="0.15">
      <c r="B24" s="56">
        <v>2</v>
      </c>
      <c r="C24" s="75"/>
      <c r="D24" s="56" t="str">
        <f t="shared" ref="D24:D40" si="0">IF(C24="","",VLOOKUP(C24,$K$23:$L$62,2))</f>
        <v/>
      </c>
      <c r="E24" s="56" t="str">
        <f t="shared" ref="E24:E40" si="1">IF(C24="","",VLOOKUP(C24,$K$23:$M$62,3))</f>
        <v/>
      </c>
      <c r="F24" s="56" t="str">
        <f t="shared" ref="F24:F41" si="2">IF(C24="","",VLOOKUP(C24,$K$23:$N$62,4))</f>
        <v/>
      </c>
      <c r="G24" s="56" t="str">
        <f t="shared" ref="G24:G41" si="3">IF(C24="","",VLOOKUP(C24,$K$23:$O$62,5))</f>
        <v/>
      </c>
      <c r="H24" s="7"/>
      <c r="I24" s="5"/>
      <c r="J24" s="46"/>
      <c r="K24" s="55">
        <v>2</v>
      </c>
      <c r="L24" s="84" t="str">
        <f>VLOOKUP(K24,①現在の配下メンバー一覧!$A$3:$AD$42,10,FALSE)&amp;VLOOKUP(K24,①現在の配下メンバー一覧!$A$3:$AD$42,11,FALSE)</f>
        <v/>
      </c>
      <c r="M24" s="85">
        <f t="shared" ref="M24:M62" ca="1" si="4">DATEDIF(P24,TODAY(),"Y")</f>
        <v>118</v>
      </c>
      <c r="N24" s="77"/>
      <c r="O24" s="77"/>
      <c r="P24" s="86">
        <f>VLOOKUP(K24,①現在の配下メンバー一覧!$A$3:$AD$42,16,FALSE)</f>
        <v>0</v>
      </c>
      <c r="Q24" s="48"/>
    </row>
    <row r="25" spans="2:17" x14ac:dyDescent="0.15">
      <c r="B25" s="56">
        <v>3</v>
      </c>
      <c r="C25" s="75"/>
      <c r="D25" s="56" t="str">
        <f t="shared" si="0"/>
        <v/>
      </c>
      <c r="E25" s="56" t="str">
        <f t="shared" si="1"/>
        <v/>
      </c>
      <c r="F25" s="56" t="str">
        <f t="shared" si="2"/>
        <v/>
      </c>
      <c r="G25" s="56" t="str">
        <f t="shared" si="3"/>
        <v/>
      </c>
      <c r="H25" s="7"/>
      <c r="I25" s="5"/>
      <c r="J25" s="46"/>
      <c r="K25" s="55">
        <v>3</v>
      </c>
      <c r="L25" s="84" t="str">
        <f>VLOOKUP(K25,①現在の配下メンバー一覧!$A$3:$AD$42,10,FALSE)&amp;VLOOKUP(K25,①現在の配下メンバー一覧!$A$3:$AD$42,11,FALSE)</f>
        <v/>
      </c>
      <c r="M25" s="85">
        <f t="shared" ca="1" si="4"/>
        <v>118</v>
      </c>
      <c r="N25" s="77"/>
      <c r="O25" s="77"/>
      <c r="P25" s="86">
        <f>VLOOKUP(K25,①現在の配下メンバー一覧!$A$3:$AD$42,16,FALSE)</f>
        <v>0</v>
      </c>
      <c r="Q25" s="48"/>
    </row>
    <row r="26" spans="2:17" x14ac:dyDescent="0.15">
      <c r="B26" s="56">
        <v>4</v>
      </c>
      <c r="C26" s="75"/>
      <c r="D26" s="56" t="str">
        <f t="shared" si="0"/>
        <v/>
      </c>
      <c r="E26" s="56" t="str">
        <f t="shared" si="1"/>
        <v/>
      </c>
      <c r="F26" s="56" t="str">
        <f t="shared" si="2"/>
        <v/>
      </c>
      <c r="G26" s="56" t="str">
        <f t="shared" si="3"/>
        <v/>
      </c>
      <c r="H26" s="7"/>
      <c r="I26" s="5"/>
      <c r="J26" s="46"/>
      <c r="K26" s="55">
        <v>4</v>
      </c>
      <c r="L26" s="84" t="str">
        <f>VLOOKUP(K26,①現在の配下メンバー一覧!$A$3:$AD$42,10,FALSE)&amp;VLOOKUP(K26,①現在の配下メンバー一覧!$A$3:$AD$42,11,FALSE)</f>
        <v/>
      </c>
      <c r="M26" s="85">
        <f t="shared" ca="1" si="4"/>
        <v>118</v>
      </c>
      <c r="N26" s="77"/>
      <c r="O26" s="77"/>
      <c r="P26" s="86">
        <f>VLOOKUP(K26,①現在の配下メンバー一覧!$A$3:$AD$42,16,FALSE)</f>
        <v>0</v>
      </c>
      <c r="Q26" s="48"/>
    </row>
    <row r="27" spans="2:17" x14ac:dyDescent="0.15">
      <c r="B27" s="56">
        <v>5</v>
      </c>
      <c r="C27" s="75"/>
      <c r="D27" s="56" t="str">
        <f t="shared" si="0"/>
        <v/>
      </c>
      <c r="E27" s="56" t="str">
        <f t="shared" si="1"/>
        <v/>
      </c>
      <c r="F27" s="56" t="str">
        <f t="shared" si="2"/>
        <v/>
      </c>
      <c r="G27" s="56" t="str">
        <f t="shared" si="3"/>
        <v/>
      </c>
      <c r="H27" s="7"/>
      <c r="I27" s="5"/>
      <c r="J27" s="46"/>
      <c r="K27" s="55">
        <v>5</v>
      </c>
      <c r="L27" s="84" t="str">
        <f>VLOOKUP(K27,①現在の配下メンバー一覧!$A$3:$AD$42,10,FALSE)&amp;VLOOKUP(K27,①現在の配下メンバー一覧!$A$3:$AD$42,11,FALSE)</f>
        <v/>
      </c>
      <c r="M27" s="85">
        <f t="shared" ca="1" si="4"/>
        <v>118</v>
      </c>
      <c r="N27" s="77"/>
      <c r="O27" s="77"/>
      <c r="P27" s="86">
        <f>VLOOKUP(K27,①現在の配下メンバー一覧!$A$3:$AD$42,16,FALSE)</f>
        <v>0</v>
      </c>
      <c r="Q27" s="48"/>
    </row>
    <row r="28" spans="2:17" x14ac:dyDescent="0.15">
      <c r="B28" s="56">
        <v>6</v>
      </c>
      <c r="C28" s="75"/>
      <c r="D28" s="56" t="str">
        <f t="shared" si="0"/>
        <v/>
      </c>
      <c r="E28" s="56" t="str">
        <f t="shared" si="1"/>
        <v/>
      </c>
      <c r="F28" s="56" t="str">
        <f t="shared" si="2"/>
        <v/>
      </c>
      <c r="G28" s="56" t="str">
        <f t="shared" si="3"/>
        <v/>
      </c>
      <c r="H28" s="7"/>
      <c r="I28" s="5"/>
      <c r="J28" s="46"/>
      <c r="K28" s="55">
        <v>6</v>
      </c>
      <c r="L28" s="84" t="str">
        <f>VLOOKUP(K28,①現在の配下メンバー一覧!$A$3:$AD$42,10,FALSE)&amp;VLOOKUP(K28,①現在の配下メンバー一覧!$A$3:$AD$42,11,FALSE)</f>
        <v/>
      </c>
      <c r="M28" s="85">
        <f t="shared" ca="1" si="4"/>
        <v>118</v>
      </c>
      <c r="N28" s="77"/>
      <c r="O28" s="77"/>
      <c r="P28" s="86">
        <f>VLOOKUP(K28,①現在の配下メンバー一覧!$A$3:$AD$42,16,FALSE)</f>
        <v>0</v>
      </c>
      <c r="Q28" s="48"/>
    </row>
    <row r="29" spans="2:17" x14ac:dyDescent="0.15">
      <c r="B29" s="56">
        <v>7</v>
      </c>
      <c r="C29" s="75"/>
      <c r="D29" s="56" t="str">
        <f t="shared" si="0"/>
        <v/>
      </c>
      <c r="E29" s="56" t="str">
        <f t="shared" si="1"/>
        <v/>
      </c>
      <c r="F29" s="56" t="str">
        <f t="shared" si="2"/>
        <v/>
      </c>
      <c r="G29" s="56" t="str">
        <f t="shared" si="3"/>
        <v/>
      </c>
      <c r="H29" s="7"/>
      <c r="I29" s="5"/>
      <c r="J29" s="46"/>
      <c r="K29" s="55">
        <v>7</v>
      </c>
      <c r="L29" s="84" t="str">
        <f>VLOOKUP(K29,①現在の配下メンバー一覧!$A$3:$AD$42,10,FALSE)&amp;VLOOKUP(K29,①現在の配下メンバー一覧!$A$3:$AD$42,11,FALSE)</f>
        <v/>
      </c>
      <c r="M29" s="85">
        <f t="shared" ca="1" si="4"/>
        <v>118</v>
      </c>
      <c r="N29" s="77"/>
      <c r="O29" s="77"/>
      <c r="P29" s="86">
        <f>VLOOKUP(K29,①現在の配下メンバー一覧!$A$3:$AD$42,16,FALSE)</f>
        <v>0</v>
      </c>
      <c r="Q29" s="48"/>
    </row>
    <row r="30" spans="2:17" x14ac:dyDescent="0.15">
      <c r="B30" s="56">
        <v>8</v>
      </c>
      <c r="C30" s="75"/>
      <c r="D30" s="56" t="str">
        <f t="shared" si="0"/>
        <v/>
      </c>
      <c r="E30" s="56" t="str">
        <f t="shared" si="1"/>
        <v/>
      </c>
      <c r="F30" s="56" t="str">
        <f t="shared" si="2"/>
        <v/>
      </c>
      <c r="G30" s="56" t="str">
        <f t="shared" si="3"/>
        <v/>
      </c>
      <c r="H30" s="7"/>
      <c r="I30" s="5"/>
      <c r="J30" s="46"/>
      <c r="K30" s="55">
        <v>8</v>
      </c>
      <c r="L30" s="84" t="str">
        <f>VLOOKUP(K30,①現在の配下メンバー一覧!$A$3:$AD$42,10,FALSE)&amp;VLOOKUP(K30,①現在の配下メンバー一覧!$A$3:$AD$42,11,FALSE)</f>
        <v/>
      </c>
      <c r="M30" s="85">
        <f t="shared" ca="1" si="4"/>
        <v>118</v>
      </c>
      <c r="N30" s="77"/>
      <c r="O30" s="77"/>
      <c r="P30" s="86">
        <f>VLOOKUP(K30,①現在の配下メンバー一覧!$A$3:$AD$42,16,FALSE)</f>
        <v>0</v>
      </c>
      <c r="Q30" s="48"/>
    </row>
    <row r="31" spans="2:17" x14ac:dyDescent="0.15">
      <c r="B31" s="56">
        <v>9</v>
      </c>
      <c r="C31" s="75"/>
      <c r="D31" s="56" t="str">
        <f t="shared" si="0"/>
        <v/>
      </c>
      <c r="E31" s="56" t="str">
        <f t="shared" si="1"/>
        <v/>
      </c>
      <c r="F31" s="56" t="str">
        <f t="shared" si="2"/>
        <v/>
      </c>
      <c r="G31" s="56" t="str">
        <f t="shared" si="3"/>
        <v/>
      </c>
      <c r="H31" s="7"/>
      <c r="I31" s="5"/>
      <c r="J31" s="46"/>
      <c r="K31" s="55">
        <v>9</v>
      </c>
      <c r="L31" s="84" t="str">
        <f>VLOOKUP(K31,①現在の配下メンバー一覧!$A$3:$AD$42,10,FALSE)&amp;VLOOKUP(K31,①現在の配下メンバー一覧!$A$3:$AD$42,11,FALSE)</f>
        <v/>
      </c>
      <c r="M31" s="85">
        <f t="shared" ca="1" si="4"/>
        <v>118</v>
      </c>
      <c r="N31" s="77"/>
      <c r="O31" s="77"/>
      <c r="P31" s="86">
        <f>VLOOKUP(K31,①現在の配下メンバー一覧!$A$3:$AD$42,16,FALSE)</f>
        <v>0</v>
      </c>
      <c r="Q31" s="48"/>
    </row>
    <row r="32" spans="2:17" x14ac:dyDescent="0.15">
      <c r="B32" s="56">
        <v>10</v>
      </c>
      <c r="C32" s="75"/>
      <c r="D32" s="56" t="str">
        <f t="shared" si="0"/>
        <v/>
      </c>
      <c r="E32" s="56" t="str">
        <f t="shared" si="1"/>
        <v/>
      </c>
      <c r="F32" s="56" t="str">
        <f t="shared" si="2"/>
        <v/>
      </c>
      <c r="G32" s="56" t="str">
        <f t="shared" si="3"/>
        <v/>
      </c>
      <c r="H32" s="7"/>
      <c r="I32" s="5"/>
      <c r="J32" s="46"/>
      <c r="K32" s="55">
        <v>10</v>
      </c>
      <c r="L32" s="84" t="str">
        <f>VLOOKUP(K32,①現在の配下メンバー一覧!$A$3:$AD$42,10,FALSE)&amp;VLOOKUP(K32,①現在の配下メンバー一覧!$A$3:$AD$42,11,FALSE)</f>
        <v/>
      </c>
      <c r="M32" s="85">
        <f t="shared" ca="1" si="4"/>
        <v>118</v>
      </c>
      <c r="N32" s="77"/>
      <c r="O32" s="77"/>
      <c r="P32" s="86">
        <f>VLOOKUP(K32,①現在の配下メンバー一覧!$A$3:$AD$42,16,FALSE)</f>
        <v>0</v>
      </c>
      <c r="Q32" s="48"/>
    </row>
    <row r="33" spans="2:17" x14ac:dyDescent="0.15">
      <c r="B33" s="56">
        <v>11</v>
      </c>
      <c r="C33" s="75"/>
      <c r="D33" s="56" t="str">
        <f t="shared" si="0"/>
        <v/>
      </c>
      <c r="E33" s="56" t="str">
        <f t="shared" si="1"/>
        <v/>
      </c>
      <c r="F33" s="56" t="str">
        <f t="shared" si="2"/>
        <v/>
      </c>
      <c r="G33" s="56" t="str">
        <f t="shared" si="3"/>
        <v/>
      </c>
      <c r="H33" s="7"/>
      <c r="I33" s="5"/>
      <c r="J33" s="46"/>
      <c r="K33" s="55">
        <v>11</v>
      </c>
      <c r="L33" s="84" t="str">
        <f>VLOOKUP(K33,①現在の配下メンバー一覧!$A$3:$AD$42,10,FALSE)&amp;VLOOKUP(K33,①現在の配下メンバー一覧!$A$3:$AD$42,11,FALSE)</f>
        <v/>
      </c>
      <c r="M33" s="85">
        <f t="shared" ca="1" si="4"/>
        <v>118</v>
      </c>
      <c r="N33" s="77"/>
      <c r="O33" s="77"/>
      <c r="P33" s="86">
        <f>VLOOKUP(K33,①現在の配下メンバー一覧!$A$3:$AD$42,16,FALSE)</f>
        <v>0</v>
      </c>
      <c r="Q33" s="48"/>
    </row>
    <row r="34" spans="2:17" x14ac:dyDescent="0.15">
      <c r="B34" s="56">
        <v>12</v>
      </c>
      <c r="C34" s="75"/>
      <c r="D34" s="56" t="str">
        <f t="shared" si="0"/>
        <v/>
      </c>
      <c r="E34" s="56" t="str">
        <f t="shared" si="1"/>
        <v/>
      </c>
      <c r="F34" s="56" t="str">
        <f t="shared" si="2"/>
        <v/>
      </c>
      <c r="G34" s="56" t="str">
        <f t="shared" si="3"/>
        <v/>
      </c>
      <c r="H34" s="7"/>
      <c r="I34" s="5"/>
      <c r="J34" s="46"/>
      <c r="K34" s="55">
        <v>12</v>
      </c>
      <c r="L34" s="84" t="str">
        <f>VLOOKUP(K34,①現在の配下メンバー一覧!$A$3:$AD$42,10,FALSE)&amp;VLOOKUP(K34,①現在の配下メンバー一覧!$A$3:$AD$42,11,FALSE)</f>
        <v/>
      </c>
      <c r="M34" s="85">
        <f t="shared" ca="1" si="4"/>
        <v>118</v>
      </c>
      <c r="N34" s="77"/>
      <c r="O34" s="77"/>
      <c r="P34" s="86">
        <f>VLOOKUP(K34,①現在の配下メンバー一覧!$A$3:$AD$42,16,FALSE)</f>
        <v>0</v>
      </c>
      <c r="Q34" s="48"/>
    </row>
    <row r="35" spans="2:17" x14ac:dyDescent="0.15">
      <c r="B35" s="56">
        <v>13</v>
      </c>
      <c r="C35" s="75"/>
      <c r="D35" s="56" t="str">
        <f t="shared" si="0"/>
        <v/>
      </c>
      <c r="E35" s="56" t="str">
        <f t="shared" si="1"/>
        <v/>
      </c>
      <c r="F35" s="56" t="str">
        <f t="shared" si="2"/>
        <v/>
      </c>
      <c r="G35" s="56" t="str">
        <f t="shared" si="3"/>
        <v/>
      </c>
      <c r="H35" s="7"/>
      <c r="I35" s="5"/>
      <c r="J35" s="46"/>
      <c r="K35" s="55">
        <v>13</v>
      </c>
      <c r="L35" s="84" t="str">
        <f>VLOOKUP(K35,①現在の配下メンバー一覧!$A$3:$AD$42,10,FALSE)&amp;VLOOKUP(K35,①現在の配下メンバー一覧!$A$3:$AD$42,11,FALSE)</f>
        <v/>
      </c>
      <c r="M35" s="85">
        <f t="shared" ca="1" si="4"/>
        <v>118</v>
      </c>
      <c r="N35" s="77"/>
      <c r="O35" s="77"/>
      <c r="P35" s="86">
        <f>VLOOKUP(K35,①現在の配下メンバー一覧!$A$3:$AD$42,16,FALSE)</f>
        <v>0</v>
      </c>
      <c r="Q35" s="48"/>
    </row>
    <row r="36" spans="2:17" x14ac:dyDescent="0.15">
      <c r="B36" s="56">
        <v>14</v>
      </c>
      <c r="C36" s="75"/>
      <c r="D36" s="56" t="str">
        <f t="shared" si="0"/>
        <v/>
      </c>
      <c r="E36" s="56" t="str">
        <f t="shared" si="1"/>
        <v/>
      </c>
      <c r="F36" s="56" t="str">
        <f t="shared" si="2"/>
        <v/>
      </c>
      <c r="G36" s="56" t="str">
        <f t="shared" si="3"/>
        <v/>
      </c>
      <c r="H36" s="7"/>
      <c r="I36" s="5"/>
      <c r="J36" s="46"/>
      <c r="K36" s="55">
        <v>14</v>
      </c>
      <c r="L36" s="84" t="str">
        <f>VLOOKUP(K36,①現在の配下メンバー一覧!$A$3:$AD$42,10,FALSE)&amp;VLOOKUP(K36,①現在の配下メンバー一覧!$A$3:$AD$42,11,FALSE)</f>
        <v/>
      </c>
      <c r="M36" s="85">
        <f t="shared" ca="1" si="4"/>
        <v>118</v>
      </c>
      <c r="N36" s="77"/>
      <c r="O36" s="77"/>
      <c r="P36" s="86">
        <f>VLOOKUP(K36,①現在の配下メンバー一覧!$A$3:$AD$42,16,FALSE)</f>
        <v>0</v>
      </c>
      <c r="Q36" s="48"/>
    </row>
    <row r="37" spans="2:17" ht="13.5" customHeight="1" x14ac:dyDescent="0.15">
      <c r="B37" s="56">
        <v>15</v>
      </c>
      <c r="C37" s="75"/>
      <c r="D37" s="56" t="str">
        <f t="shared" si="0"/>
        <v/>
      </c>
      <c r="E37" s="56" t="str">
        <f t="shared" si="1"/>
        <v/>
      </c>
      <c r="F37" s="56" t="str">
        <f t="shared" si="2"/>
        <v/>
      </c>
      <c r="G37" s="56" t="str">
        <f t="shared" si="3"/>
        <v/>
      </c>
      <c r="H37" s="7"/>
      <c r="I37" s="5"/>
      <c r="J37" s="46"/>
      <c r="K37" s="55">
        <v>15</v>
      </c>
      <c r="L37" s="84" t="str">
        <f>VLOOKUP(K37,①現在の配下メンバー一覧!$A$3:$AD$42,10,FALSE)&amp;VLOOKUP(K37,①現在の配下メンバー一覧!$A$3:$AD$42,11,FALSE)</f>
        <v/>
      </c>
      <c r="M37" s="85">
        <f t="shared" ca="1" si="4"/>
        <v>118</v>
      </c>
      <c r="N37" s="77"/>
      <c r="O37" s="77"/>
      <c r="P37" s="86">
        <f>VLOOKUP(K37,①現在の配下メンバー一覧!$A$3:$AD$42,16,FALSE)</f>
        <v>0</v>
      </c>
      <c r="Q37" s="48"/>
    </row>
    <row r="38" spans="2:17" ht="13.5" customHeight="1" x14ac:dyDescent="0.15">
      <c r="B38" s="56">
        <v>16</v>
      </c>
      <c r="C38" s="75"/>
      <c r="D38" s="56" t="str">
        <f t="shared" si="0"/>
        <v/>
      </c>
      <c r="E38" s="56" t="str">
        <f t="shared" si="1"/>
        <v/>
      </c>
      <c r="F38" s="56" t="str">
        <f t="shared" si="2"/>
        <v/>
      </c>
      <c r="G38" s="56" t="str">
        <f t="shared" si="3"/>
        <v/>
      </c>
      <c r="H38" s="7"/>
      <c r="I38" s="5"/>
      <c r="J38" s="46"/>
      <c r="K38" s="55">
        <v>16</v>
      </c>
      <c r="L38" s="84" t="str">
        <f>VLOOKUP(K38,①現在の配下メンバー一覧!$A$3:$AD$42,10,FALSE)&amp;VLOOKUP(K38,①現在の配下メンバー一覧!$A$3:$AD$42,11,FALSE)</f>
        <v/>
      </c>
      <c r="M38" s="85">
        <f t="shared" ca="1" si="4"/>
        <v>118</v>
      </c>
      <c r="N38" s="77"/>
      <c r="O38" s="77"/>
      <c r="P38" s="86">
        <f>VLOOKUP(K38,①現在の配下メンバー一覧!$A$3:$AD$42,16,FALSE)</f>
        <v>0</v>
      </c>
      <c r="Q38" s="48"/>
    </row>
    <row r="39" spans="2:17" ht="13.5" customHeight="1" x14ac:dyDescent="0.15">
      <c r="B39" s="56">
        <v>17</v>
      </c>
      <c r="C39" s="75"/>
      <c r="D39" s="56" t="str">
        <f t="shared" si="0"/>
        <v/>
      </c>
      <c r="E39" s="56" t="str">
        <f t="shared" si="1"/>
        <v/>
      </c>
      <c r="F39" s="56" t="str">
        <f t="shared" si="2"/>
        <v/>
      </c>
      <c r="G39" s="56" t="str">
        <f t="shared" si="3"/>
        <v/>
      </c>
      <c r="H39" s="7"/>
      <c r="I39" s="5"/>
      <c r="J39" s="46"/>
      <c r="K39" s="55">
        <v>17</v>
      </c>
      <c r="L39" s="84" t="str">
        <f>VLOOKUP(K39,①現在の配下メンバー一覧!$A$3:$AD$42,10,FALSE)&amp;VLOOKUP(K39,①現在の配下メンバー一覧!$A$3:$AD$42,11,FALSE)</f>
        <v/>
      </c>
      <c r="M39" s="85">
        <f t="shared" ca="1" si="4"/>
        <v>118</v>
      </c>
      <c r="N39" s="77"/>
      <c r="O39" s="77"/>
      <c r="P39" s="86">
        <f>VLOOKUP(K39,①現在の配下メンバー一覧!$A$3:$AD$42,16,FALSE)</f>
        <v>0</v>
      </c>
      <c r="Q39" s="48"/>
    </row>
    <row r="40" spans="2:17" ht="13.5" customHeight="1" x14ac:dyDescent="0.15">
      <c r="B40" s="56">
        <v>18</v>
      </c>
      <c r="C40" s="75"/>
      <c r="D40" s="56" t="str">
        <f t="shared" si="0"/>
        <v/>
      </c>
      <c r="E40" s="56" t="str">
        <f t="shared" si="1"/>
        <v/>
      </c>
      <c r="F40" s="56" t="str">
        <f t="shared" si="2"/>
        <v/>
      </c>
      <c r="G40" s="56" t="str">
        <f t="shared" si="3"/>
        <v/>
      </c>
      <c r="H40" s="7"/>
      <c r="I40" s="5"/>
      <c r="J40" s="46"/>
      <c r="K40" s="55">
        <v>18</v>
      </c>
      <c r="L40" s="84" t="str">
        <f>VLOOKUP(K40,①現在の配下メンバー一覧!$A$3:$AD$42,10,FALSE)&amp;VLOOKUP(K40,①現在の配下メンバー一覧!$A$3:$AD$42,11,FALSE)</f>
        <v/>
      </c>
      <c r="M40" s="85">
        <f t="shared" ca="1" si="4"/>
        <v>118</v>
      </c>
      <c r="N40" s="77"/>
      <c r="O40" s="77"/>
      <c r="P40" s="86">
        <f>VLOOKUP(K40,①現在の配下メンバー一覧!$A$3:$AD$42,16,FALSE)</f>
        <v>0</v>
      </c>
      <c r="Q40" s="48"/>
    </row>
    <row r="41" spans="2:17" ht="13.5" customHeight="1" thickBot="1" x14ac:dyDescent="0.2">
      <c r="F41" s="57" t="str">
        <f t="shared" si="2"/>
        <v/>
      </c>
      <c r="G41" s="57" t="str">
        <f t="shared" si="3"/>
        <v/>
      </c>
      <c r="J41" s="58"/>
      <c r="K41" s="55">
        <v>19</v>
      </c>
      <c r="L41" s="84" t="str">
        <f>VLOOKUP(K41,①現在の配下メンバー一覧!$A$3:$AD$42,10,FALSE)&amp;VLOOKUP(K41,①現在の配下メンバー一覧!$A$3:$AD$42,11,FALSE)</f>
        <v/>
      </c>
      <c r="M41" s="85">
        <f t="shared" ca="1" si="4"/>
        <v>118</v>
      </c>
      <c r="N41" s="77"/>
      <c r="O41" s="77"/>
      <c r="P41" s="86">
        <f>VLOOKUP(K41,①現在の配下メンバー一覧!$A$3:$AD$42,16,FALSE)</f>
        <v>0</v>
      </c>
      <c r="Q41" s="48"/>
    </row>
    <row r="42" spans="2:17" ht="13.5" customHeight="1" x14ac:dyDescent="0.15">
      <c r="B42" s="59"/>
      <c r="C42" s="59"/>
      <c r="D42" s="60"/>
      <c r="E42" s="231" t="s">
        <v>74</v>
      </c>
      <c r="F42" s="232"/>
      <c r="G42" s="232"/>
      <c r="H42" s="233"/>
      <c r="J42" s="58"/>
      <c r="K42" s="55">
        <v>20</v>
      </c>
      <c r="L42" s="84" t="str">
        <f>VLOOKUP(K42,①現在の配下メンバー一覧!$A$3:$AD$42,10,FALSE)&amp;VLOOKUP(K42,①現在の配下メンバー一覧!$A$3:$AD$42,11,FALSE)</f>
        <v/>
      </c>
      <c r="M42" s="85">
        <f t="shared" ca="1" si="4"/>
        <v>118</v>
      </c>
      <c r="N42" s="77"/>
      <c r="O42" s="77"/>
      <c r="P42" s="86">
        <f>VLOOKUP(K42,①現在の配下メンバー一覧!$A$3:$AD$42,16,FALSE)</f>
        <v>0</v>
      </c>
      <c r="Q42" s="48"/>
    </row>
    <row r="43" spans="2:17" ht="13.5" customHeight="1" x14ac:dyDescent="0.15">
      <c r="B43" s="33"/>
      <c r="C43" s="33"/>
      <c r="D43" s="61"/>
      <c r="E43" s="62">
        <v>1</v>
      </c>
      <c r="F43" s="63">
        <v>11</v>
      </c>
      <c r="G43" s="63">
        <v>21</v>
      </c>
      <c r="H43" s="64">
        <v>31</v>
      </c>
      <c r="J43" s="58"/>
      <c r="K43" s="55">
        <v>21</v>
      </c>
      <c r="L43" s="84" t="str">
        <f>VLOOKUP(K43,①現在の配下メンバー一覧!$A$3:$AD$42,10,FALSE)&amp;VLOOKUP(K43,①現在の配下メンバー一覧!$A$3:$AD$42,11,FALSE)</f>
        <v/>
      </c>
      <c r="M43" s="85">
        <f t="shared" ca="1" si="4"/>
        <v>118</v>
      </c>
      <c r="N43" s="77"/>
      <c r="O43" s="77"/>
      <c r="P43" s="86">
        <f>VLOOKUP(K43,①現在の配下メンバー一覧!$A$3:$AD$42,16,FALSE)</f>
        <v>0</v>
      </c>
      <c r="Q43" s="48"/>
    </row>
    <row r="44" spans="2:17" ht="13.5" customHeight="1" x14ac:dyDescent="0.15">
      <c r="B44" s="33"/>
      <c r="C44" s="33"/>
      <c r="D44" s="61"/>
      <c r="E44" s="62">
        <v>2</v>
      </c>
      <c r="F44" s="63">
        <v>12</v>
      </c>
      <c r="G44" s="63">
        <v>22</v>
      </c>
      <c r="H44" s="64">
        <v>32</v>
      </c>
      <c r="J44" s="58"/>
      <c r="K44" s="55">
        <v>22</v>
      </c>
      <c r="L44" s="84" t="str">
        <f>VLOOKUP(K44,①現在の配下メンバー一覧!$A$3:$AD$42,10,FALSE)&amp;VLOOKUP(K44,①現在の配下メンバー一覧!$A$3:$AD$42,11,FALSE)</f>
        <v/>
      </c>
      <c r="M44" s="85">
        <f t="shared" ca="1" si="4"/>
        <v>118</v>
      </c>
      <c r="N44" s="77"/>
      <c r="O44" s="77"/>
      <c r="P44" s="86">
        <f>VLOOKUP(K44,①現在の配下メンバー一覧!$A$3:$AD$42,16,FALSE)</f>
        <v>0</v>
      </c>
      <c r="Q44" s="48"/>
    </row>
    <row r="45" spans="2:17" ht="13.5" customHeight="1" x14ac:dyDescent="0.15">
      <c r="B45" s="33"/>
      <c r="C45" s="33"/>
      <c r="D45" s="61"/>
      <c r="E45" s="62">
        <v>3</v>
      </c>
      <c r="F45" s="63">
        <v>13</v>
      </c>
      <c r="G45" s="63">
        <v>23</v>
      </c>
      <c r="H45" s="64">
        <v>33</v>
      </c>
      <c r="J45" s="58"/>
      <c r="K45" s="55">
        <v>23</v>
      </c>
      <c r="L45" s="84" t="str">
        <f>VLOOKUP(K45,①現在の配下メンバー一覧!$A$3:$AD$42,10,FALSE)&amp;VLOOKUP(K45,①現在の配下メンバー一覧!$A$3:$AD$42,11,FALSE)</f>
        <v/>
      </c>
      <c r="M45" s="85">
        <f t="shared" ca="1" si="4"/>
        <v>118</v>
      </c>
      <c r="N45" s="77"/>
      <c r="O45" s="77"/>
      <c r="P45" s="86">
        <f>VLOOKUP(K45,①現在の配下メンバー一覧!$A$3:$AD$42,16,FALSE)</f>
        <v>0</v>
      </c>
      <c r="Q45" s="48"/>
    </row>
    <row r="46" spans="2:17" ht="13.5" customHeight="1" x14ac:dyDescent="0.15">
      <c r="B46" s="59"/>
      <c r="C46" s="59"/>
      <c r="D46" s="60"/>
      <c r="E46" s="62">
        <v>4</v>
      </c>
      <c r="F46" s="63">
        <v>14</v>
      </c>
      <c r="G46" s="63">
        <v>24</v>
      </c>
      <c r="H46" s="64">
        <v>34</v>
      </c>
      <c r="J46" s="58"/>
      <c r="K46" s="55">
        <v>24</v>
      </c>
      <c r="L46" s="84" t="str">
        <f>VLOOKUP(K46,①現在の配下メンバー一覧!$A$3:$AD$42,10,FALSE)&amp;VLOOKUP(K46,①現在の配下メンバー一覧!$A$3:$AD$42,11,FALSE)</f>
        <v/>
      </c>
      <c r="M46" s="85">
        <f t="shared" ca="1" si="4"/>
        <v>118</v>
      </c>
      <c r="N46" s="77"/>
      <c r="O46" s="77"/>
      <c r="P46" s="86">
        <f>VLOOKUP(K46,①現在の配下メンバー一覧!$A$3:$AD$42,16,FALSE)</f>
        <v>0</v>
      </c>
      <c r="Q46" s="48"/>
    </row>
    <row r="47" spans="2:17" ht="13.5" customHeight="1" x14ac:dyDescent="0.15">
      <c r="E47" s="62">
        <v>5</v>
      </c>
      <c r="F47" s="63">
        <v>15</v>
      </c>
      <c r="G47" s="63">
        <v>25</v>
      </c>
      <c r="H47" s="64">
        <v>35</v>
      </c>
      <c r="J47" s="58"/>
      <c r="K47" s="55">
        <v>25</v>
      </c>
      <c r="L47" s="84" t="str">
        <f>VLOOKUP(K47,①現在の配下メンバー一覧!$A$3:$AD$42,10,FALSE)&amp;VLOOKUP(K47,①現在の配下メンバー一覧!$A$3:$AD$42,11,FALSE)</f>
        <v/>
      </c>
      <c r="M47" s="85">
        <f t="shared" ca="1" si="4"/>
        <v>118</v>
      </c>
      <c r="N47" s="77"/>
      <c r="O47" s="77"/>
      <c r="P47" s="86">
        <f>VLOOKUP(K47,①現在の配下メンバー一覧!$A$3:$AD$42,16,FALSE)</f>
        <v>0</v>
      </c>
      <c r="Q47" s="48"/>
    </row>
    <row r="48" spans="2:17" ht="13.5" customHeight="1" x14ac:dyDescent="0.15">
      <c r="E48" s="62">
        <v>6</v>
      </c>
      <c r="F48" s="63">
        <v>16</v>
      </c>
      <c r="G48" s="63">
        <v>26</v>
      </c>
      <c r="H48" s="64">
        <v>36</v>
      </c>
      <c r="J48" s="58"/>
      <c r="K48" s="55">
        <v>26</v>
      </c>
      <c r="L48" s="84" t="str">
        <f>VLOOKUP(K48,①現在の配下メンバー一覧!$A$3:$AD$42,10,FALSE)&amp;VLOOKUP(K48,①現在の配下メンバー一覧!$A$3:$AD$42,11,FALSE)</f>
        <v/>
      </c>
      <c r="M48" s="85">
        <f t="shared" ca="1" si="4"/>
        <v>118</v>
      </c>
      <c r="N48" s="77"/>
      <c r="O48" s="77"/>
      <c r="P48" s="86">
        <f>VLOOKUP(K48,①現在の配下メンバー一覧!$A$3:$AD$42,16,FALSE)</f>
        <v>0</v>
      </c>
      <c r="Q48" s="48"/>
    </row>
    <row r="49" spans="5:17" ht="13.5" customHeight="1" x14ac:dyDescent="0.15">
      <c r="E49" s="62">
        <v>7</v>
      </c>
      <c r="F49" s="63">
        <v>17</v>
      </c>
      <c r="G49" s="63">
        <v>27</v>
      </c>
      <c r="H49" s="64">
        <v>37</v>
      </c>
      <c r="J49" s="58"/>
      <c r="K49" s="55">
        <v>27</v>
      </c>
      <c r="L49" s="84" t="str">
        <f>VLOOKUP(K49,①現在の配下メンバー一覧!$A$3:$AD$42,10,FALSE)&amp;VLOOKUP(K49,①現在の配下メンバー一覧!$A$3:$AD$42,11,FALSE)</f>
        <v/>
      </c>
      <c r="M49" s="85">
        <f t="shared" ca="1" si="4"/>
        <v>118</v>
      </c>
      <c r="N49" s="77"/>
      <c r="O49" s="77"/>
      <c r="P49" s="86">
        <f>VLOOKUP(K49,①現在の配下メンバー一覧!$A$3:$AD$42,16,FALSE)</f>
        <v>0</v>
      </c>
      <c r="Q49" s="48"/>
    </row>
    <row r="50" spans="5:17" x14ac:dyDescent="0.15">
      <c r="E50" s="62">
        <v>8</v>
      </c>
      <c r="F50" s="63">
        <v>18</v>
      </c>
      <c r="G50" s="63">
        <v>28</v>
      </c>
      <c r="H50" s="64">
        <v>38</v>
      </c>
      <c r="J50" s="58"/>
      <c r="K50" s="55">
        <v>28</v>
      </c>
      <c r="L50" s="84" t="str">
        <f>VLOOKUP(K50,①現在の配下メンバー一覧!$A$3:$AD$42,10,FALSE)&amp;VLOOKUP(K50,①現在の配下メンバー一覧!$A$3:$AD$42,11,FALSE)</f>
        <v/>
      </c>
      <c r="M50" s="85">
        <f t="shared" ca="1" si="4"/>
        <v>118</v>
      </c>
      <c r="N50" s="77"/>
      <c r="O50" s="77"/>
      <c r="P50" s="86">
        <f>VLOOKUP(K50,①現在の配下メンバー一覧!$A$3:$AD$42,16,FALSE)</f>
        <v>0</v>
      </c>
      <c r="Q50" s="48"/>
    </row>
    <row r="51" spans="5:17" x14ac:dyDescent="0.15">
      <c r="E51" s="62">
        <v>9</v>
      </c>
      <c r="F51" s="63">
        <v>19</v>
      </c>
      <c r="G51" s="63">
        <v>29</v>
      </c>
      <c r="H51" s="64">
        <v>39</v>
      </c>
      <c r="J51" s="58"/>
      <c r="K51" s="55">
        <v>29</v>
      </c>
      <c r="L51" s="84" t="str">
        <f>VLOOKUP(K51,①現在の配下メンバー一覧!$A$3:$AD$42,10,FALSE)&amp;VLOOKUP(K51,①現在の配下メンバー一覧!$A$3:$AD$42,11,FALSE)</f>
        <v/>
      </c>
      <c r="M51" s="85">
        <f t="shared" ca="1" si="4"/>
        <v>118</v>
      </c>
      <c r="N51" s="77"/>
      <c r="O51" s="77"/>
      <c r="P51" s="86">
        <f>VLOOKUP(K51,①現在の配下メンバー一覧!$A$3:$AD$42,16,FALSE)</f>
        <v>0</v>
      </c>
      <c r="Q51" s="48"/>
    </row>
    <row r="52" spans="5:17" ht="14.25" thickBot="1" x14ac:dyDescent="0.2">
      <c r="E52" s="65">
        <v>10</v>
      </c>
      <c r="F52" s="66">
        <v>20</v>
      </c>
      <c r="G52" s="66">
        <v>30</v>
      </c>
      <c r="H52" s="67">
        <v>40</v>
      </c>
      <c r="J52" s="58"/>
      <c r="K52" s="55">
        <v>30</v>
      </c>
      <c r="L52" s="84" t="str">
        <f>VLOOKUP(K52,①現在の配下メンバー一覧!$A$3:$AD$42,10,FALSE)&amp;VLOOKUP(K52,①現在の配下メンバー一覧!$A$3:$AD$42,11,FALSE)</f>
        <v/>
      </c>
      <c r="M52" s="85">
        <f t="shared" ca="1" si="4"/>
        <v>118</v>
      </c>
      <c r="N52" s="77"/>
      <c r="O52" s="77"/>
      <c r="P52" s="86">
        <f>VLOOKUP(K52,①現在の配下メンバー一覧!$A$3:$AD$42,16,FALSE)</f>
        <v>0</v>
      </c>
      <c r="Q52" s="48"/>
    </row>
    <row r="53" spans="5:17" x14ac:dyDescent="0.15">
      <c r="J53" s="58"/>
      <c r="K53" s="55">
        <v>31</v>
      </c>
      <c r="L53" s="84" t="str">
        <f>VLOOKUP(K53,①現在の配下メンバー一覧!$A$3:$AD$42,10,FALSE)&amp;VLOOKUP(K53,①現在の配下メンバー一覧!$A$3:$AD$42,11,FALSE)</f>
        <v/>
      </c>
      <c r="M53" s="85">
        <f t="shared" ca="1" si="4"/>
        <v>118</v>
      </c>
      <c r="N53" s="77"/>
      <c r="O53" s="77"/>
      <c r="P53" s="86">
        <f>VLOOKUP(K53,①現在の配下メンバー一覧!$A$3:$AD$42,16,FALSE)</f>
        <v>0</v>
      </c>
      <c r="Q53" s="48"/>
    </row>
    <row r="54" spans="5:17" x14ac:dyDescent="0.15">
      <c r="J54" s="58"/>
      <c r="K54" s="55">
        <v>32</v>
      </c>
      <c r="L54" s="84" t="str">
        <f>VLOOKUP(K54,①現在の配下メンバー一覧!$A$3:$AD$42,10,FALSE)&amp;VLOOKUP(K54,①現在の配下メンバー一覧!$A$3:$AD$42,11,FALSE)</f>
        <v/>
      </c>
      <c r="M54" s="85">
        <f t="shared" ca="1" si="4"/>
        <v>118</v>
      </c>
      <c r="N54" s="77"/>
      <c r="O54" s="77"/>
      <c r="P54" s="86">
        <f>VLOOKUP(K54,①現在の配下メンバー一覧!$A$3:$AD$42,16,FALSE)</f>
        <v>0</v>
      </c>
      <c r="Q54" s="48"/>
    </row>
    <row r="55" spans="5:17" x14ac:dyDescent="0.15">
      <c r="J55" s="58"/>
      <c r="K55" s="55">
        <v>33</v>
      </c>
      <c r="L55" s="84" t="str">
        <f>VLOOKUP(K55,①現在の配下メンバー一覧!$A$3:$AD$42,10,FALSE)&amp;VLOOKUP(K55,①現在の配下メンバー一覧!$A$3:$AD$42,11,FALSE)</f>
        <v/>
      </c>
      <c r="M55" s="85">
        <f t="shared" ca="1" si="4"/>
        <v>118</v>
      </c>
      <c r="N55" s="77"/>
      <c r="O55" s="77"/>
      <c r="P55" s="86">
        <f>VLOOKUP(K55,①現在の配下メンバー一覧!$A$3:$AD$42,16,FALSE)</f>
        <v>0</v>
      </c>
      <c r="Q55" s="48"/>
    </row>
    <row r="56" spans="5:17" x14ac:dyDescent="0.15">
      <c r="J56" s="58"/>
      <c r="K56" s="55">
        <v>34</v>
      </c>
      <c r="L56" s="84" t="str">
        <f>VLOOKUP(K56,①現在の配下メンバー一覧!$A$3:$AD$42,10,FALSE)&amp;VLOOKUP(K56,①現在の配下メンバー一覧!$A$3:$AD$42,11,FALSE)</f>
        <v/>
      </c>
      <c r="M56" s="85">
        <f t="shared" ca="1" si="4"/>
        <v>118</v>
      </c>
      <c r="N56" s="77"/>
      <c r="O56" s="77"/>
      <c r="P56" s="86">
        <f>VLOOKUP(K56,①現在の配下メンバー一覧!$A$3:$AD$42,16,FALSE)</f>
        <v>0</v>
      </c>
      <c r="Q56" s="48"/>
    </row>
    <row r="57" spans="5:17" x14ac:dyDescent="0.15">
      <c r="J57" s="58"/>
      <c r="K57" s="55">
        <v>35</v>
      </c>
      <c r="L57" s="84" t="str">
        <f>VLOOKUP(K57,①現在の配下メンバー一覧!$A$3:$AD$42,10,FALSE)&amp;VLOOKUP(K57,①現在の配下メンバー一覧!$A$3:$AD$42,11,FALSE)</f>
        <v/>
      </c>
      <c r="M57" s="85">
        <f t="shared" ca="1" si="4"/>
        <v>118</v>
      </c>
      <c r="N57" s="77"/>
      <c r="O57" s="77"/>
      <c r="P57" s="86">
        <f>VLOOKUP(K57,①現在の配下メンバー一覧!$A$3:$AD$42,16,FALSE)</f>
        <v>0</v>
      </c>
      <c r="Q57" s="48"/>
    </row>
    <row r="58" spans="5:17" x14ac:dyDescent="0.15">
      <c r="J58" s="58"/>
      <c r="K58" s="55">
        <v>36</v>
      </c>
      <c r="L58" s="84" t="str">
        <f>VLOOKUP(K58,①現在の配下メンバー一覧!$A$3:$AD$42,10,FALSE)&amp;VLOOKUP(K58,①現在の配下メンバー一覧!$A$3:$AD$42,11,FALSE)</f>
        <v/>
      </c>
      <c r="M58" s="85">
        <f t="shared" ca="1" si="4"/>
        <v>118</v>
      </c>
      <c r="N58" s="77"/>
      <c r="O58" s="77"/>
      <c r="P58" s="86">
        <f>VLOOKUP(K58,①現在の配下メンバー一覧!$A$3:$AD$42,16,FALSE)</f>
        <v>0</v>
      </c>
      <c r="Q58" s="48"/>
    </row>
    <row r="59" spans="5:17" x14ac:dyDescent="0.15">
      <c r="J59" s="58"/>
      <c r="K59" s="55">
        <v>37</v>
      </c>
      <c r="L59" s="84" t="str">
        <f>VLOOKUP(K59,①現在の配下メンバー一覧!$A$3:$AD$42,10,FALSE)&amp;VLOOKUP(K59,①現在の配下メンバー一覧!$A$3:$AD$42,11,FALSE)</f>
        <v/>
      </c>
      <c r="M59" s="85">
        <f t="shared" ca="1" si="4"/>
        <v>118</v>
      </c>
      <c r="N59" s="77"/>
      <c r="O59" s="77"/>
      <c r="P59" s="86">
        <f>VLOOKUP(K59,①現在の配下メンバー一覧!$A$3:$AD$42,16,FALSE)</f>
        <v>0</v>
      </c>
      <c r="Q59" s="48"/>
    </row>
    <row r="60" spans="5:17" x14ac:dyDescent="0.15">
      <c r="J60" s="58"/>
      <c r="K60" s="55">
        <v>38</v>
      </c>
      <c r="L60" s="84" t="str">
        <f>VLOOKUP(K60,①現在の配下メンバー一覧!$A$3:$AD$42,10,FALSE)&amp;VLOOKUP(K60,①現在の配下メンバー一覧!$A$3:$AD$42,11,FALSE)</f>
        <v/>
      </c>
      <c r="M60" s="85">
        <f t="shared" ca="1" si="4"/>
        <v>118</v>
      </c>
      <c r="N60" s="77"/>
      <c r="O60" s="77"/>
      <c r="P60" s="86">
        <f>VLOOKUP(K60,①現在の配下メンバー一覧!$A$3:$AD$42,16,FALSE)</f>
        <v>0</v>
      </c>
      <c r="Q60" s="48"/>
    </row>
    <row r="61" spans="5:17" x14ac:dyDescent="0.15">
      <c r="J61" s="58"/>
      <c r="K61" s="55">
        <v>39</v>
      </c>
      <c r="L61" s="84" t="str">
        <f>VLOOKUP(K61,①現在の配下メンバー一覧!$A$3:$AD$42,10,FALSE)&amp;VLOOKUP(K61,①現在の配下メンバー一覧!$A$3:$AD$42,11,FALSE)</f>
        <v/>
      </c>
      <c r="M61" s="85">
        <f t="shared" ca="1" si="4"/>
        <v>118</v>
      </c>
      <c r="N61" s="77"/>
      <c r="O61" s="77"/>
      <c r="P61" s="86">
        <f>VLOOKUP(K61,①現在の配下メンバー一覧!$A$3:$AD$42,16,FALSE)</f>
        <v>0</v>
      </c>
      <c r="Q61" s="48"/>
    </row>
    <row r="62" spans="5:17" x14ac:dyDescent="0.15">
      <c r="J62" s="58"/>
      <c r="K62" s="55">
        <v>40</v>
      </c>
      <c r="L62" s="84" t="str">
        <f>VLOOKUP(K62,①現在の配下メンバー一覧!$A$3:$AD$42,10,FALSE)&amp;VLOOKUP(K62,①現在の配下メンバー一覧!$A$3:$AD$42,11,FALSE)</f>
        <v/>
      </c>
      <c r="M62" s="85">
        <f t="shared" ca="1" si="4"/>
        <v>118</v>
      </c>
      <c r="N62" s="77"/>
      <c r="O62" s="77"/>
      <c r="P62" s="86">
        <f>VLOOKUP(K62,①現在の配下メンバー一覧!$A$3:$AD$42,16,FALSE)</f>
        <v>0</v>
      </c>
      <c r="Q62" s="48"/>
    </row>
    <row r="63" spans="5:17" ht="14.25" thickBot="1" x14ac:dyDescent="0.2">
      <c r="J63" s="68"/>
      <c r="K63" s="69"/>
      <c r="L63" s="69"/>
      <c r="M63" s="69"/>
      <c r="N63" s="69"/>
      <c r="O63" s="69"/>
      <c r="P63" s="69"/>
      <c r="Q63" s="70"/>
    </row>
  </sheetData>
  <mergeCells count="34">
    <mergeCell ref="E42:H42"/>
    <mergeCell ref="B15:D15"/>
    <mergeCell ref="E15:G15"/>
    <mergeCell ref="B16:D16"/>
    <mergeCell ref="E16:F16"/>
    <mergeCell ref="B17:C19"/>
    <mergeCell ref="B20:D20"/>
    <mergeCell ref="E20:G20"/>
    <mergeCell ref="B13:D13"/>
    <mergeCell ref="E13:G13"/>
    <mergeCell ref="K13:N13"/>
    <mergeCell ref="B14:D14"/>
    <mergeCell ref="E14:G14"/>
    <mergeCell ref="K14:N14"/>
    <mergeCell ref="B11:D11"/>
    <mergeCell ref="E11:G11"/>
    <mergeCell ref="K11:N11"/>
    <mergeCell ref="B12:D12"/>
    <mergeCell ref="E12:G12"/>
    <mergeCell ref="K12:N12"/>
    <mergeCell ref="B10:D10"/>
    <mergeCell ref="E10:G10"/>
    <mergeCell ref="K10:N10"/>
    <mergeCell ref="B1:N3"/>
    <mergeCell ref="B5:D5"/>
    <mergeCell ref="B6:D6"/>
    <mergeCell ref="F6:J6"/>
    <mergeCell ref="B7:D7"/>
    <mergeCell ref="E7:F7"/>
    <mergeCell ref="B8:D8"/>
    <mergeCell ref="K8:N8"/>
    <mergeCell ref="B9:D9"/>
    <mergeCell ref="E9:G9"/>
    <mergeCell ref="K9:N9"/>
  </mergeCells>
  <phoneticPr fontId="1"/>
  <conditionalFormatting sqref="E43:H52">
    <cfRule type="expression" dxfId="1" priority="1" stopIfTrue="1">
      <formula>COUNTIF($C$23:$C$40,E43)&gt;=2</formula>
    </cfRule>
    <cfRule type="expression" dxfId="0" priority="2" stopIfTrue="1">
      <formula>COUNTIF($C$23:$C$40,E43)</formula>
    </cfRule>
  </conditionalFormatting>
  <pageMargins left="0.27" right="0.26" top="0.98399999999999999" bottom="0.98399999999999999" header="0.51200000000000001" footer="0.51200000000000001"/>
  <pageSetup paperSize="9" scale="65"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0"/>
  <sheetViews>
    <sheetView showZeros="0" view="pageBreakPreview" zoomScale="85" zoomScaleNormal="100" zoomScaleSheetLayoutView="85" workbookViewId="0">
      <selection activeCell="G22" sqref="G22:R24"/>
    </sheetView>
  </sheetViews>
  <sheetFormatPr defaultRowHeight="13.5" x14ac:dyDescent="0.15"/>
  <cols>
    <col min="1" max="1" width="2.625" style="3" customWidth="1"/>
    <col min="2" max="34" width="2.5" style="3" customWidth="1"/>
    <col min="35" max="36" width="2.625" style="3" customWidth="1"/>
    <col min="37" max="37" width="6.625" style="3" customWidth="1"/>
    <col min="38" max="53" width="2.625" style="3" customWidth="1"/>
    <col min="54" max="256" width="9" style="3"/>
    <col min="257" max="257" width="2.625" style="3" customWidth="1"/>
    <col min="258" max="290" width="2.5" style="3" customWidth="1"/>
    <col min="291" max="292" width="2.625" style="3" customWidth="1"/>
    <col min="293" max="293" width="6.625" style="3" customWidth="1"/>
    <col min="294" max="309" width="2.625" style="3" customWidth="1"/>
    <col min="310" max="512" width="9" style="3"/>
    <col min="513" max="513" width="2.625" style="3" customWidth="1"/>
    <col min="514" max="546" width="2.5" style="3" customWidth="1"/>
    <col min="547" max="548" width="2.625" style="3" customWidth="1"/>
    <col min="549" max="549" width="6.625" style="3" customWidth="1"/>
    <col min="550" max="565" width="2.625" style="3" customWidth="1"/>
    <col min="566" max="768" width="9" style="3"/>
    <col min="769" max="769" width="2.625" style="3" customWidth="1"/>
    <col min="770" max="802" width="2.5" style="3" customWidth="1"/>
    <col min="803" max="804" width="2.625" style="3" customWidth="1"/>
    <col min="805" max="805" width="6.625" style="3" customWidth="1"/>
    <col min="806" max="821" width="2.625" style="3" customWidth="1"/>
    <col min="822" max="1024" width="9" style="3"/>
    <col min="1025" max="1025" width="2.625" style="3" customWidth="1"/>
    <col min="1026" max="1058" width="2.5" style="3" customWidth="1"/>
    <col min="1059" max="1060" width="2.625" style="3" customWidth="1"/>
    <col min="1061" max="1061" width="6.625" style="3" customWidth="1"/>
    <col min="1062" max="1077" width="2.625" style="3" customWidth="1"/>
    <col min="1078" max="1280" width="9" style="3"/>
    <col min="1281" max="1281" width="2.625" style="3" customWidth="1"/>
    <col min="1282" max="1314" width="2.5" style="3" customWidth="1"/>
    <col min="1315" max="1316" width="2.625" style="3" customWidth="1"/>
    <col min="1317" max="1317" width="6.625" style="3" customWidth="1"/>
    <col min="1318" max="1333" width="2.625" style="3" customWidth="1"/>
    <col min="1334" max="1536" width="9" style="3"/>
    <col min="1537" max="1537" width="2.625" style="3" customWidth="1"/>
    <col min="1538" max="1570" width="2.5" style="3" customWidth="1"/>
    <col min="1571" max="1572" width="2.625" style="3" customWidth="1"/>
    <col min="1573" max="1573" width="6.625" style="3" customWidth="1"/>
    <col min="1574" max="1589" width="2.625" style="3" customWidth="1"/>
    <col min="1590" max="1792" width="9" style="3"/>
    <col min="1793" max="1793" width="2.625" style="3" customWidth="1"/>
    <col min="1794" max="1826" width="2.5" style="3" customWidth="1"/>
    <col min="1827" max="1828" width="2.625" style="3" customWidth="1"/>
    <col min="1829" max="1829" width="6.625" style="3" customWidth="1"/>
    <col min="1830" max="1845" width="2.625" style="3" customWidth="1"/>
    <col min="1846" max="2048" width="9" style="3"/>
    <col min="2049" max="2049" width="2.625" style="3" customWidth="1"/>
    <col min="2050" max="2082" width="2.5" style="3" customWidth="1"/>
    <col min="2083" max="2084" width="2.625" style="3" customWidth="1"/>
    <col min="2085" max="2085" width="6.625" style="3" customWidth="1"/>
    <col min="2086" max="2101" width="2.625" style="3" customWidth="1"/>
    <col min="2102" max="2304" width="9" style="3"/>
    <col min="2305" max="2305" width="2.625" style="3" customWidth="1"/>
    <col min="2306" max="2338" width="2.5" style="3" customWidth="1"/>
    <col min="2339" max="2340" width="2.625" style="3" customWidth="1"/>
    <col min="2341" max="2341" width="6.625" style="3" customWidth="1"/>
    <col min="2342" max="2357" width="2.625" style="3" customWidth="1"/>
    <col min="2358" max="2560" width="9" style="3"/>
    <col min="2561" max="2561" width="2.625" style="3" customWidth="1"/>
    <col min="2562" max="2594" width="2.5" style="3" customWidth="1"/>
    <col min="2595" max="2596" width="2.625" style="3" customWidth="1"/>
    <col min="2597" max="2597" width="6.625" style="3" customWidth="1"/>
    <col min="2598" max="2613" width="2.625" style="3" customWidth="1"/>
    <col min="2614" max="2816" width="9" style="3"/>
    <col min="2817" max="2817" width="2.625" style="3" customWidth="1"/>
    <col min="2818" max="2850" width="2.5" style="3" customWidth="1"/>
    <col min="2851" max="2852" width="2.625" style="3" customWidth="1"/>
    <col min="2853" max="2853" width="6.625" style="3" customWidth="1"/>
    <col min="2854" max="2869" width="2.625" style="3" customWidth="1"/>
    <col min="2870" max="3072" width="9" style="3"/>
    <col min="3073" max="3073" width="2.625" style="3" customWidth="1"/>
    <col min="3074" max="3106" width="2.5" style="3" customWidth="1"/>
    <col min="3107" max="3108" width="2.625" style="3" customWidth="1"/>
    <col min="3109" max="3109" width="6.625" style="3" customWidth="1"/>
    <col min="3110" max="3125" width="2.625" style="3" customWidth="1"/>
    <col min="3126" max="3328" width="9" style="3"/>
    <col min="3329" max="3329" width="2.625" style="3" customWidth="1"/>
    <col min="3330" max="3362" width="2.5" style="3" customWidth="1"/>
    <col min="3363" max="3364" width="2.625" style="3" customWidth="1"/>
    <col min="3365" max="3365" width="6.625" style="3" customWidth="1"/>
    <col min="3366" max="3381" width="2.625" style="3" customWidth="1"/>
    <col min="3382" max="3584" width="9" style="3"/>
    <col min="3585" max="3585" width="2.625" style="3" customWidth="1"/>
    <col min="3586" max="3618" width="2.5" style="3" customWidth="1"/>
    <col min="3619" max="3620" width="2.625" style="3" customWidth="1"/>
    <col min="3621" max="3621" width="6.625" style="3" customWidth="1"/>
    <col min="3622" max="3637" width="2.625" style="3" customWidth="1"/>
    <col min="3638" max="3840" width="9" style="3"/>
    <col min="3841" max="3841" width="2.625" style="3" customWidth="1"/>
    <col min="3842" max="3874" width="2.5" style="3" customWidth="1"/>
    <col min="3875" max="3876" width="2.625" style="3" customWidth="1"/>
    <col min="3877" max="3877" width="6.625" style="3" customWidth="1"/>
    <col min="3878" max="3893" width="2.625" style="3" customWidth="1"/>
    <col min="3894" max="4096" width="9" style="3"/>
    <col min="4097" max="4097" width="2.625" style="3" customWidth="1"/>
    <col min="4098" max="4130" width="2.5" style="3" customWidth="1"/>
    <col min="4131" max="4132" width="2.625" style="3" customWidth="1"/>
    <col min="4133" max="4133" width="6.625" style="3" customWidth="1"/>
    <col min="4134" max="4149" width="2.625" style="3" customWidth="1"/>
    <col min="4150" max="4352" width="9" style="3"/>
    <col min="4353" max="4353" width="2.625" style="3" customWidth="1"/>
    <col min="4354" max="4386" width="2.5" style="3" customWidth="1"/>
    <col min="4387" max="4388" width="2.625" style="3" customWidth="1"/>
    <col min="4389" max="4389" width="6.625" style="3" customWidth="1"/>
    <col min="4390" max="4405" width="2.625" style="3" customWidth="1"/>
    <col min="4406" max="4608" width="9" style="3"/>
    <col min="4609" max="4609" width="2.625" style="3" customWidth="1"/>
    <col min="4610" max="4642" width="2.5" style="3" customWidth="1"/>
    <col min="4643" max="4644" width="2.625" style="3" customWidth="1"/>
    <col min="4645" max="4645" width="6.625" style="3" customWidth="1"/>
    <col min="4646" max="4661" width="2.625" style="3" customWidth="1"/>
    <col min="4662" max="4864" width="9" style="3"/>
    <col min="4865" max="4865" width="2.625" style="3" customWidth="1"/>
    <col min="4866" max="4898" width="2.5" style="3" customWidth="1"/>
    <col min="4899" max="4900" width="2.625" style="3" customWidth="1"/>
    <col min="4901" max="4901" width="6.625" style="3" customWidth="1"/>
    <col min="4902" max="4917" width="2.625" style="3" customWidth="1"/>
    <col min="4918" max="5120" width="9" style="3"/>
    <col min="5121" max="5121" width="2.625" style="3" customWidth="1"/>
    <col min="5122" max="5154" width="2.5" style="3" customWidth="1"/>
    <col min="5155" max="5156" width="2.625" style="3" customWidth="1"/>
    <col min="5157" max="5157" width="6.625" style="3" customWidth="1"/>
    <col min="5158" max="5173" width="2.625" style="3" customWidth="1"/>
    <col min="5174" max="5376" width="9" style="3"/>
    <col min="5377" max="5377" width="2.625" style="3" customWidth="1"/>
    <col min="5378" max="5410" width="2.5" style="3" customWidth="1"/>
    <col min="5411" max="5412" width="2.625" style="3" customWidth="1"/>
    <col min="5413" max="5413" width="6.625" style="3" customWidth="1"/>
    <col min="5414" max="5429" width="2.625" style="3" customWidth="1"/>
    <col min="5430" max="5632" width="9" style="3"/>
    <col min="5633" max="5633" width="2.625" style="3" customWidth="1"/>
    <col min="5634" max="5666" width="2.5" style="3" customWidth="1"/>
    <col min="5667" max="5668" width="2.625" style="3" customWidth="1"/>
    <col min="5669" max="5669" width="6.625" style="3" customWidth="1"/>
    <col min="5670" max="5685" width="2.625" style="3" customWidth="1"/>
    <col min="5686" max="5888" width="9" style="3"/>
    <col min="5889" max="5889" width="2.625" style="3" customWidth="1"/>
    <col min="5890" max="5922" width="2.5" style="3" customWidth="1"/>
    <col min="5923" max="5924" width="2.625" style="3" customWidth="1"/>
    <col min="5925" max="5925" width="6.625" style="3" customWidth="1"/>
    <col min="5926" max="5941" width="2.625" style="3" customWidth="1"/>
    <col min="5942" max="6144" width="9" style="3"/>
    <col min="6145" max="6145" width="2.625" style="3" customWidth="1"/>
    <col min="6146" max="6178" width="2.5" style="3" customWidth="1"/>
    <col min="6179" max="6180" width="2.625" style="3" customWidth="1"/>
    <col min="6181" max="6181" width="6.625" style="3" customWidth="1"/>
    <col min="6182" max="6197" width="2.625" style="3" customWidth="1"/>
    <col min="6198" max="6400" width="9" style="3"/>
    <col min="6401" max="6401" width="2.625" style="3" customWidth="1"/>
    <col min="6402" max="6434" width="2.5" style="3" customWidth="1"/>
    <col min="6435" max="6436" width="2.625" style="3" customWidth="1"/>
    <col min="6437" max="6437" width="6.625" style="3" customWidth="1"/>
    <col min="6438" max="6453" width="2.625" style="3" customWidth="1"/>
    <col min="6454" max="6656" width="9" style="3"/>
    <col min="6657" max="6657" width="2.625" style="3" customWidth="1"/>
    <col min="6658" max="6690" width="2.5" style="3" customWidth="1"/>
    <col min="6691" max="6692" width="2.625" style="3" customWidth="1"/>
    <col min="6693" max="6693" width="6.625" style="3" customWidth="1"/>
    <col min="6694" max="6709" width="2.625" style="3" customWidth="1"/>
    <col min="6710" max="6912" width="9" style="3"/>
    <col min="6913" max="6913" width="2.625" style="3" customWidth="1"/>
    <col min="6914" max="6946" width="2.5" style="3" customWidth="1"/>
    <col min="6947" max="6948" width="2.625" style="3" customWidth="1"/>
    <col min="6949" max="6949" width="6.625" style="3" customWidth="1"/>
    <col min="6950" max="6965" width="2.625" style="3" customWidth="1"/>
    <col min="6966" max="7168" width="9" style="3"/>
    <col min="7169" max="7169" width="2.625" style="3" customWidth="1"/>
    <col min="7170" max="7202" width="2.5" style="3" customWidth="1"/>
    <col min="7203" max="7204" width="2.625" style="3" customWidth="1"/>
    <col min="7205" max="7205" width="6.625" style="3" customWidth="1"/>
    <col min="7206" max="7221" width="2.625" style="3" customWidth="1"/>
    <col min="7222" max="7424" width="9" style="3"/>
    <col min="7425" max="7425" width="2.625" style="3" customWidth="1"/>
    <col min="7426" max="7458" width="2.5" style="3" customWidth="1"/>
    <col min="7459" max="7460" width="2.625" style="3" customWidth="1"/>
    <col min="7461" max="7461" width="6.625" style="3" customWidth="1"/>
    <col min="7462" max="7477" width="2.625" style="3" customWidth="1"/>
    <col min="7478" max="7680" width="9" style="3"/>
    <col min="7681" max="7681" width="2.625" style="3" customWidth="1"/>
    <col min="7682" max="7714" width="2.5" style="3" customWidth="1"/>
    <col min="7715" max="7716" width="2.625" style="3" customWidth="1"/>
    <col min="7717" max="7717" width="6.625" style="3" customWidth="1"/>
    <col min="7718" max="7733" width="2.625" style="3" customWidth="1"/>
    <col min="7734" max="7936" width="9" style="3"/>
    <col min="7937" max="7937" width="2.625" style="3" customWidth="1"/>
    <col min="7938" max="7970" width="2.5" style="3" customWidth="1"/>
    <col min="7971" max="7972" width="2.625" style="3" customWidth="1"/>
    <col min="7973" max="7973" width="6.625" style="3" customWidth="1"/>
    <col min="7974" max="7989" width="2.625" style="3" customWidth="1"/>
    <col min="7990" max="8192" width="9" style="3"/>
    <col min="8193" max="8193" width="2.625" style="3" customWidth="1"/>
    <col min="8194" max="8226" width="2.5" style="3" customWidth="1"/>
    <col min="8227" max="8228" width="2.625" style="3" customWidth="1"/>
    <col min="8229" max="8229" width="6.625" style="3" customWidth="1"/>
    <col min="8230" max="8245" width="2.625" style="3" customWidth="1"/>
    <col min="8246" max="8448" width="9" style="3"/>
    <col min="8449" max="8449" width="2.625" style="3" customWidth="1"/>
    <col min="8450" max="8482" width="2.5" style="3" customWidth="1"/>
    <col min="8483" max="8484" width="2.625" style="3" customWidth="1"/>
    <col min="8485" max="8485" width="6.625" style="3" customWidth="1"/>
    <col min="8486" max="8501" width="2.625" style="3" customWidth="1"/>
    <col min="8502" max="8704" width="9" style="3"/>
    <col min="8705" max="8705" width="2.625" style="3" customWidth="1"/>
    <col min="8706" max="8738" width="2.5" style="3" customWidth="1"/>
    <col min="8739" max="8740" width="2.625" style="3" customWidth="1"/>
    <col min="8741" max="8741" width="6.625" style="3" customWidth="1"/>
    <col min="8742" max="8757" width="2.625" style="3" customWidth="1"/>
    <col min="8758" max="8960" width="9" style="3"/>
    <col min="8961" max="8961" width="2.625" style="3" customWidth="1"/>
    <col min="8962" max="8994" width="2.5" style="3" customWidth="1"/>
    <col min="8995" max="8996" width="2.625" style="3" customWidth="1"/>
    <col min="8997" max="8997" width="6.625" style="3" customWidth="1"/>
    <col min="8998" max="9013" width="2.625" style="3" customWidth="1"/>
    <col min="9014" max="9216" width="9" style="3"/>
    <col min="9217" max="9217" width="2.625" style="3" customWidth="1"/>
    <col min="9218" max="9250" width="2.5" style="3" customWidth="1"/>
    <col min="9251" max="9252" width="2.625" style="3" customWidth="1"/>
    <col min="9253" max="9253" width="6.625" style="3" customWidth="1"/>
    <col min="9254" max="9269" width="2.625" style="3" customWidth="1"/>
    <col min="9270" max="9472" width="9" style="3"/>
    <col min="9473" max="9473" width="2.625" style="3" customWidth="1"/>
    <col min="9474" max="9506" width="2.5" style="3" customWidth="1"/>
    <col min="9507" max="9508" width="2.625" style="3" customWidth="1"/>
    <col min="9509" max="9509" width="6.625" style="3" customWidth="1"/>
    <col min="9510" max="9525" width="2.625" style="3" customWidth="1"/>
    <col min="9526" max="9728" width="9" style="3"/>
    <col min="9729" max="9729" width="2.625" style="3" customWidth="1"/>
    <col min="9730" max="9762" width="2.5" style="3" customWidth="1"/>
    <col min="9763" max="9764" width="2.625" style="3" customWidth="1"/>
    <col min="9765" max="9765" width="6.625" style="3" customWidth="1"/>
    <col min="9766" max="9781" width="2.625" style="3" customWidth="1"/>
    <col min="9782" max="9984" width="9" style="3"/>
    <col min="9985" max="9985" width="2.625" style="3" customWidth="1"/>
    <col min="9986" max="10018" width="2.5" style="3" customWidth="1"/>
    <col min="10019" max="10020" width="2.625" style="3" customWidth="1"/>
    <col min="10021" max="10021" width="6.625" style="3" customWidth="1"/>
    <col min="10022" max="10037" width="2.625" style="3" customWidth="1"/>
    <col min="10038" max="10240" width="9" style="3"/>
    <col min="10241" max="10241" width="2.625" style="3" customWidth="1"/>
    <col min="10242" max="10274" width="2.5" style="3" customWidth="1"/>
    <col min="10275" max="10276" width="2.625" style="3" customWidth="1"/>
    <col min="10277" max="10277" width="6.625" style="3" customWidth="1"/>
    <col min="10278" max="10293" width="2.625" style="3" customWidth="1"/>
    <col min="10294" max="10496" width="9" style="3"/>
    <col min="10497" max="10497" width="2.625" style="3" customWidth="1"/>
    <col min="10498" max="10530" width="2.5" style="3" customWidth="1"/>
    <col min="10531" max="10532" width="2.625" style="3" customWidth="1"/>
    <col min="10533" max="10533" width="6.625" style="3" customWidth="1"/>
    <col min="10534" max="10549" width="2.625" style="3" customWidth="1"/>
    <col min="10550" max="10752" width="9" style="3"/>
    <col min="10753" max="10753" width="2.625" style="3" customWidth="1"/>
    <col min="10754" max="10786" width="2.5" style="3" customWidth="1"/>
    <col min="10787" max="10788" width="2.625" style="3" customWidth="1"/>
    <col min="10789" max="10789" width="6.625" style="3" customWidth="1"/>
    <col min="10790" max="10805" width="2.625" style="3" customWidth="1"/>
    <col min="10806" max="11008" width="9" style="3"/>
    <col min="11009" max="11009" width="2.625" style="3" customWidth="1"/>
    <col min="11010" max="11042" width="2.5" style="3" customWidth="1"/>
    <col min="11043" max="11044" width="2.625" style="3" customWidth="1"/>
    <col min="11045" max="11045" width="6.625" style="3" customWidth="1"/>
    <col min="11046" max="11061" width="2.625" style="3" customWidth="1"/>
    <col min="11062" max="11264" width="9" style="3"/>
    <col min="11265" max="11265" width="2.625" style="3" customWidth="1"/>
    <col min="11266" max="11298" width="2.5" style="3" customWidth="1"/>
    <col min="11299" max="11300" width="2.625" style="3" customWidth="1"/>
    <col min="11301" max="11301" width="6.625" style="3" customWidth="1"/>
    <col min="11302" max="11317" width="2.625" style="3" customWidth="1"/>
    <col min="11318" max="11520" width="9" style="3"/>
    <col min="11521" max="11521" width="2.625" style="3" customWidth="1"/>
    <col min="11522" max="11554" width="2.5" style="3" customWidth="1"/>
    <col min="11555" max="11556" width="2.625" style="3" customWidth="1"/>
    <col min="11557" max="11557" width="6.625" style="3" customWidth="1"/>
    <col min="11558" max="11573" width="2.625" style="3" customWidth="1"/>
    <col min="11574" max="11776" width="9" style="3"/>
    <col min="11777" max="11777" width="2.625" style="3" customWidth="1"/>
    <col min="11778" max="11810" width="2.5" style="3" customWidth="1"/>
    <col min="11811" max="11812" width="2.625" style="3" customWidth="1"/>
    <col min="11813" max="11813" width="6.625" style="3" customWidth="1"/>
    <col min="11814" max="11829" width="2.625" style="3" customWidth="1"/>
    <col min="11830" max="12032" width="9" style="3"/>
    <col min="12033" max="12033" width="2.625" style="3" customWidth="1"/>
    <col min="12034" max="12066" width="2.5" style="3" customWidth="1"/>
    <col min="12067" max="12068" width="2.625" style="3" customWidth="1"/>
    <col min="12069" max="12069" width="6.625" style="3" customWidth="1"/>
    <col min="12070" max="12085" width="2.625" style="3" customWidth="1"/>
    <col min="12086" max="12288" width="9" style="3"/>
    <col min="12289" max="12289" width="2.625" style="3" customWidth="1"/>
    <col min="12290" max="12322" width="2.5" style="3" customWidth="1"/>
    <col min="12323" max="12324" width="2.625" style="3" customWidth="1"/>
    <col min="12325" max="12325" width="6.625" style="3" customWidth="1"/>
    <col min="12326" max="12341" width="2.625" style="3" customWidth="1"/>
    <col min="12342" max="12544" width="9" style="3"/>
    <col min="12545" max="12545" width="2.625" style="3" customWidth="1"/>
    <col min="12546" max="12578" width="2.5" style="3" customWidth="1"/>
    <col min="12579" max="12580" width="2.625" style="3" customWidth="1"/>
    <col min="12581" max="12581" width="6.625" style="3" customWidth="1"/>
    <col min="12582" max="12597" width="2.625" style="3" customWidth="1"/>
    <col min="12598" max="12800" width="9" style="3"/>
    <col min="12801" max="12801" width="2.625" style="3" customWidth="1"/>
    <col min="12802" max="12834" width="2.5" style="3" customWidth="1"/>
    <col min="12835" max="12836" width="2.625" style="3" customWidth="1"/>
    <col min="12837" max="12837" width="6.625" style="3" customWidth="1"/>
    <col min="12838" max="12853" width="2.625" style="3" customWidth="1"/>
    <col min="12854" max="13056" width="9" style="3"/>
    <col min="13057" max="13057" width="2.625" style="3" customWidth="1"/>
    <col min="13058" max="13090" width="2.5" style="3" customWidth="1"/>
    <col min="13091" max="13092" width="2.625" style="3" customWidth="1"/>
    <col min="13093" max="13093" width="6.625" style="3" customWidth="1"/>
    <col min="13094" max="13109" width="2.625" style="3" customWidth="1"/>
    <col min="13110" max="13312" width="9" style="3"/>
    <col min="13313" max="13313" width="2.625" style="3" customWidth="1"/>
    <col min="13314" max="13346" width="2.5" style="3" customWidth="1"/>
    <col min="13347" max="13348" width="2.625" style="3" customWidth="1"/>
    <col min="13349" max="13349" width="6.625" style="3" customWidth="1"/>
    <col min="13350" max="13365" width="2.625" style="3" customWidth="1"/>
    <col min="13366" max="13568" width="9" style="3"/>
    <col min="13569" max="13569" width="2.625" style="3" customWidth="1"/>
    <col min="13570" max="13602" width="2.5" style="3" customWidth="1"/>
    <col min="13603" max="13604" width="2.625" style="3" customWidth="1"/>
    <col min="13605" max="13605" width="6.625" style="3" customWidth="1"/>
    <col min="13606" max="13621" width="2.625" style="3" customWidth="1"/>
    <col min="13622" max="13824" width="9" style="3"/>
    <col min="13825" max="13825" width="2.625" style="3" customWidth="1"/>
    <col min="13826" max="13858" width="2.5" style="3" customWidth="1"/>
    <col min="13859" max="13860" width="2.625" style="3" customWidth="1"/>
    <col min="13861" max="13861" width="6.625" style="3" customWidth="1"/>
    <col min="13862" max="13877" width="2.625" style="3" customWidth="1"/>
    <col min="13878" max="14080" width="9" style="3"/>
    <col min="14081" max="14081" width="2.625" style="3" customWidth="1"/>
    <col min="14082" max="14114" width="2.5" style="3" customWidth="1"/>
    <col min="14115" max="14116" width="2.625" style="3" customWidth="1"/>
    <col min="14117" max="14117" width="6.625" style="3" customWidth="1"/>
    <col min="14118" max="14133" width="2.625" style="3" customWidth="1"/>
    <col min="14134" max="14336" width="9" style="3"/>
    <col min="14337" max="14337" width="2.625" style="3" customWidth="1"/>
    <col min="14338" max="14370" width="2.5" style="3" customWidth="1"/>
    <col min="14371" max="14372" width="2.625" style="3" customWidth="1"/>
    <col min="14373" max="14373" width="6.625" style="3" customWidth="1"/>
    <col min="14374" max="14389" width="2.625" style="3" customWidth="1"/>
    <col min="14390" max="14592" width="9" style="3"/>
    <col min="14593" max="14593" width="2.625" style="3" customWidth="1"/>
    <col min="14594" max="14626" width="2.5" style="3" customWidth="1"/>
    <col min="14627" max="14628" width="2.625" style="3" customWidth="1"/>
    <col min="14629" max="14629" width="6.625" style="3" customWidth="1"/>
    <col min="14630" max="14645" width="2.625" style="3" customWidth="1"/>
    <col min="14646" max="14848" width="9" style="3"/>
    <col min="14849" max="14849" width="2.625" style="3" customWidth="1"/>
    <col min="14850" max="14882" width="2.5" style="3" customWidth="1"/>
    <col min="14883" max="14884" width="2.625" style="3" customWidth="1"/>
    <col min="14885" max="14885" width="6.625" style="3" customWidth="1"/>
    <col min="14886" max="14901" width="2.625" style="3" customWidth="1"/>
    <col min="14902" max="15104" width="9" style="3"/>
    <col min="15105" max="15105" width="2.625" style="3" customWidth="1"/>
    <col min="15106" max="15138" width="2.5" style="3" customWidth="1"/>
    <col min="15139" max="15140" width="2.625" style="3" customWidth="1"/>
    <col min="15141" max="15141" width="6.625" style="3" customWidth="1"/>
    <col min="15142" max="15157" width="2.625" style="3" customWidth="1"/>
    <col min="15158" max="15360" width="9" style="3"/>
    <col min="15361" max="15361" width="2.625" style="3" customWidth="1"/>
    <col min="15362" max="15394" width="2.5" style="3" customWidth="1"/>
    <col min="15395" max="15396" width="2.625" style="3" customWidth="1"/>
    <col min="15397" max="15397" width="6.625" style="3" customWidth="1"/>
    <col min="15398" max="15413" width="2.625" style="3" customWidth="1"/>
    <col min="15414" max="15616" width="9" style="3"/>
    <col min="15617" max="15617" width="2.625" style="3" customWidth="1"/>
    <col min="15618" max="15650" width="2.5" style="3" customWidth="1"/>
    <col min="15651" max="15652" width="2.625" style="3" customWidth="1"/>
    <col min="15653" max="15653" width="6.625" style="3" customWidth="1"/>
    <col min="15654" max="15669" width="2.625" style="3" customWidth="1"/>
    <col min="15670" max="15872" width="9" style="3"/>
    <col min="15873" max="15873" width="2.625" style="3" customWidth="1"/>
    <col min="15874" max="15906" width="2.5" style="3" customWidth="1"/>
    <col min="15907" max="15908" width="2.625" style="3" customWidth="1"/>
    <col min="15909" max="15909" width="6.625" style="3" customWidth="1"/>
    <col min="15910" max="15925" width="2.625" style="3" customWidth="1"/>
    <col min="15926" max="16128" width="9" style="3"/>
    <col min="16129" max="16129" width="2.625" style="3" customWidth="1"/>
    <col min="16130" max="16162" width="2.5" style="3" customWidth="1"/>
    <col min="16163" max="16164" width="2.625" style="3" customWidth="1"/>
    <col min="16165" max="16165" width="6.625" style="3" customWidth="1"/>
    <col min="16166" max="16181" width="2.625" style="3" customWidth="1"/>
    <col min="16182" max="16384" width="9" style="3"/>
  </cols>
  <sheetData>
    <row r="1" spans="1:37" ht="8.25" customHeight="1" x14ac:dyDescent="0.15">
      <c r="AK1" s="4"/>
    </row>
    <row r="2" spans="1:37" ht="15" x14ac:dyDescent="0.15">
      <c r="B2" s="5"/>
      <c r="C2" s="247" t="s">
        <v>15</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K2" s="4"/>
    </row>
    <row r="3" spans="1:37" ht="22.5"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K3" s="4"/>
    </row>
    <row r="4" spans="1:37" ht="9.75" customHeight="1" x14ac:dyDescent="0.15">
      <c r="B4" s="5"/>
      <c r="C4" s="5"/>
      <c r="D4" s="5"/>
      <c r="E4" s="249" t="s">
        <v>16</v>
      </c>
      <c r="F4" s="249"/>
      <c r="G4" s="250">
        <f>②入力用!E5</f>
        <v>0</v>
      </c>
      <c r="H4" s="250"/>
      <c r="I4" s="249" t="s">
        <v>17</v>
      </c>
      <c r="J4" s="249"/>
      <c r="K4" s="272" t="e">
        <f>I15</f>
        <v>#N/A</v>
      </c>
      <c r="L4" s="272"/>
      <c r="M4" s="272"/>
      <c r="N4" s="272"/>
      <c r="O4" s="272"/>
      <c r="P4" s="272"/>
      <c r="Q4" s="272"/>
      <c r="R4" s="272"/>
      <c r="S4" s="272"/>
      <c r="T4" s="272"/>
      <c r="U4" s="272"/>
      <c r="V4" s="272"/>
      <c r="W4" s="272"/>
      <c r="X4" s="272"/>
      <c r="Y4" s="272"/>
      <c r="Z4" s="249" t="s">
        <v>18</v>
      </c>
      <c r="AA4" s="249"/>
      <c r="AB4" s="5"/>
      <c r="AC4" s="5"/>
      <c r="AD4" s="5"/>
      <c r="AE4" s="5"/>
      <c r="AF4" s="5"/>
      <c r="AG4" s="5"/>
      <c r="AH4" s="5"/>
      <c r="AK4" s="4"/>
    </row>
    <row r="5" spans="1:37" ht="9.75" customHeight="1" x14ac:dyDescent="0.15">
      <c r="B5" s="5"/>
      <c r="C5" s="5"/>
      <c r="D5" s="5"/>
      <c r="E5" s="249"/>
      <c r="F5" s="249"/>
      <c r="G5" s="250"/>
      <c r="H5" s="250"/>
      <c r="I5" s="249"/>
      <c r="J5" s="249"/>
      <c r="K5" s="272"/>
      <c r="L5" s="272"/>
      <c r="M5" s="272"/>
      <c r="N5" s="272"/>
      <c r="O5" s="272"/>
      <c r="P5" s="272"/>
      <c r="Q5" s="272"/>
      <c r="R5" s="272"/>
      <c r="S5" s="272"/>
      <c r="T5" s="272"/>
      <c r="U5" s="272"/>
      <c r="V5" s="272"/>
      <c r="W5" s="272"/>
      <c r="X5" s="272"/>
      <c r="Y5" s="272"/>
      <c r="Z5" s="249"/>
      <c r="AA5" s="249"/>
      <c r="AB5" s="5"/>
      <c r="AC5" s="5"/>
      <c r="AD5" s="5"/>
      <c r="AE5" s="5"/>
      <c r="AF5" s="5"/>
      <c r="AG5" s="5"/>
      <c r="AH5" s="5"/>
      <c r="AK5" s="4"/>
    </row>
    <row r="6" spans="1:37" ht="17.25" x14ac:dyDescent="0.15">
      <c r="A6" s="5"/>
      <c r="B6" s="5"/>
      <c r="C6" s="5"/>
      <c r="D6" s="5"/>
      <c r="E6" s="5"/>
      <c r="F6" s="5"/>
      <c r="G6" s="5"/>
      <c r="H6" s="5"/>
      <c r="I6" s="5"/>
      <c r="J6" s="5"/>
      <c r="K6" s="5"/>
      <c r="L6" s="255" t="s">
        <v>19</v>
      </c>
      <c r="M6" s="255"/>
      <c r="N6" s="255"/>
      <c r="O6" s="255"/>
      <c r="P6" s="255"/>
      <c r="Q6" s="255"/>
      <c r="R6" s="255"/>
      <c r="S6" s="255"/>
      <c r="T6" s="255"/>
      <c r="U6" s="255"/>
      <c r="V6" s="255"/>
      <c r="W6" s="255"/>
      <c r="X6" s="5"/>
      <c r="Y6" s="5"/>
      <c r="Z6" s="5"/>
      <c r="AA6" s="5"/>
      <c r="AB6" s="5"/>
      <c r="AC6" s="5"/>
      <c r="AD6" s="5"/>
      <c r="AE6" s="5"/>
      <c r="AF6" s="5"/>
      <c r="AG6" s="5"/>
      <c r="AH6" s="5"/>
      <c r="AK6" s="4"/>
    </row>
    <row r="7" spans="1:37" ht="6.75" customHeight="1" x14ac:dyDescent="0.15">
      <c r="A7" s="5"/>
      <c r="B7" s="5"/>
      <c r="C7" s="5"/>
      <c r="D7" s="5"/>
      <c r="E7" s="5"/>
      <c r="F7" s="5"/>
      <c r="G7" s="5"/>
      <c r="H7" s="5"/>
      <c r="I7" s="5"/>
      <c r="J7" s="5"/>
      <c r="K7" s="5"/>
      <c r="L7" s="6"/>
      <c r="M7" s="6"/>
      <c r="N7" s="6"/>
      <c r="O7" s="6"/>
      <c r="P7" s="6"/>
      <c r="Q7" s="6"/>
      <c r="R7" s="6"/>
      <c r="S7" s="6"/>
      <c r="T7" s="6"/>
      <c r="U7" s="6"/>
      <c r="V7" s="6"/>
      <c r="W7" s="6"/>
      <c r="X7" s="5"/>
      <c r="Y7" s="5"/>
      <c r="Z7" s="5"/>
      <c r="AA7" s="5"/>
      <c r="AB7" s="5"/>
      <c r="AC7" s="5"/>
      <c r="AD7" s="5"/>
      <c r="AE7" s="5"/>
      <c r="AF7" s="5"/>
      <c r="AG7" s="5"/>
      <c r="AH7" s="5"/>
      <c r="AK7" s="4"/>
    </row>
    <row r="8" spans="1:37" ht="17.25" x14ac:dyDescent="0.15">
      <c r="A8" s="7"/>
      <c r="B8" s="256" t="s">
        <v>20</v>
      </c>
      <c r="C8" s="257"/>
      <c r="D8" s="257"/>
      <c r="E8" s="257"/>
      <c r="F8" s="8"/>
      <c r="G8" s="8"/>
      <c r="H8" s="9"/>
      <c r="I8" s="7"/>
      <c r="J8" s="7"/>
      <c r="K8" s="7"/>
      <c r="L8" s="262" t="s">
        <v>21</v>
      </c>
      <c r="M8" s="262"/>
      <c r="N8" s="262"/>
      <c r="O8" s="262"/>
      <c r="P8" s="262"/>
      <c r="Q8" s="262"/>
      <c r="R8" s="262"/>
      <c r="S8" s="262"/>
      <c r="T8" s="262"/>
      <c r="U8" s="262"/>
      <c r="V8" s="262"/>
      <c r="W8" s="262"/>
      <c r="X8" s="7"/>
      <c r="Y8" s="7"/>
      <c r="Z8" s="7"/>
      <c r="AA8" s="7"/>
      <c r="AB8" s="7"/>
      <c r="AC8" s="7"/>
      <c r="AD8" s="7"/>
      <c r="AE8" s="7"/>
      <c r="AF8" s="7"/>
      <c r="AG8" s="7"/>
      <c r="AH8" s="7"/>
      <c r="AK8" s="4"/>
    </row>
    <row r="9" spans="1:37" ht="9" customHeight="1" x14ac:dyDescent="0.15">
      <c r="A9" s="7"/>
      <c r="B9" s="258"/>
      <c r="C9" s="259"/>
      <c r="D9" s="259"/>
      <c r="E9" s="259"/>
      <c r="F9" s="7"/>
      <c r="G9" s="7"/>
      <c r="H9" s="10"/>
      <c r="I9" s="7"/>
      <c r="J9" s="7"/>
      <c r="K9" s="7"/>
      <c r="L9" s="7"/>
      <c r="M9" s="7"/>
      <c r="N9" s="7"/>
      <c r="O9" s="7"/>
      <c r="P9" s="7"/>
      <c r="Q9" s="7"/>
      <c r="R9" s="7"/>
      <c r="S9" s="7"/>
      <c r="T9" s="7"/>
      <c r="U9" s="7"/>
      <c r="V9" s="7"/>
      <c r="W9" s="7"/>
      <c r="X9" s="7"/>
      <c r="Y9" s="7"/>
      <c r="Z9" s="7"/>
      <c r="AA9" s="7"/>
      <c r="AB9" s="7"/>
      <c r="AC9" s="7"/>
      <c r="AD9" s="7"/>
      <c r="AE9" s="7"/>
      <c r="AF9" s="7"/>
      <c r="AG9" s="7"/>
      <c r="AH9" s="7"/>
      <c r="AK9" s="4"/>
    </row>
    <row r="10" spans="1:37" ht="9" customHeight="1" x14ac:dyDescent="0.15">
      <c r="A10" s="11"/>
      <c r="B10" s="260"/>
      <c r="C10" s="261"/>
      <c r="D10" s="261"/>
      <c r="E10" s="26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3"/>
      <c r="AJ10" s="13"/>
      <c r="AK10" s="14"/>
    </row>
    <row r="11" spans="1:37" ht="12" customHeight="1" x14ac:dyDescent="0.15">
      <c r="A11" s="5"/>
      <c r="B11" s="263" t="s">
        <v>20</v>
      </c>
      <c r="C11" s="259"/>
      <c r="D11" s="259"/>
      <c r="E11" s="259"/>
      <c r="F11" s="7"/>
      <c r="G11" s="7"/>
      <c r="H11" s="10"/>
      <c r="I11" s="5"/>
      <c r="J11" s="5"/>
      <c r="K11" s="5"/>
      <c r="L11" s="5"/>
      <c r="M11" s="5"/>
      <c r="N11" s="5"/>
      <c r="O11" s="5"/>
      <c r="P11" s="5"/>
      <c r="Q11" s="5"/>
      <c r="R11" s="5"/>
      <c r="S11" s="5"/>
      <c r="T11" s="5"/>
      <c r="U11" s="5"/>
      <c r="V11" s="5"/>
      <c r="W11" s="5"/>
      <c r="X11" s="5"/>
      <c r="Y11" s="5"/>
      <c r="Z11" s="5"/>
      <c r="AA11" s="5"/>
      <c r="AB11" s="5"/>
      <c r="AC11" s="5"/>
      <c r="AD11" s="5"/>
      <c r="AE11" s="5"/>
      <c r="AF11" s="5"/>
      <c r="AG11" s="5"/>
      <c r="AH11" s="5"/>
      <c r="AK11" s="4"/>
    </row>
    <row r="12" spans="1:37" ht="12" customHeight="1" x14ac:dyDescent="0.15">
      <c r="A12" s="5"/>
      <c r="B12" s="258"/>
      <c r="C12" s="259"/>
      <c r="D12" s="259"/>
      <c r="E12" s="259"/>
      <c r="F12" s="7"/>
      <c r="G12" s="7"/>
      <c r="H12" s="10"/>
      <c r="I12" s="5"/>
      <c r="J12" s="5"/>
      <c r="K12" s="5"/>
      <c r="L12" s="5"/>
      <c r="M12" s="5"/>
      <c r="N12" s="5"/>
      <c r="O12" s="5"/>
      <c r="P12" s="5"/>
      <c r="Q12" s="5"/>
      <c r="R12" s="5"/>
      <c r="S12" s="5"/>
      <c r="T12" s="5"/>
      <c r="U12" s="5"/>
      <c r="V12" s="5"/>
      <c r="W12" s="5"/>
      <c r="X12" s="5"/>
      <c r="Y12" s="5"/>
      <c r="Z12" s="5"/>
      <c r="AA12" s="5"/>
      <c r="AB12" s="5"/>
      <c r="AC12" s="5"/>
      <c r="AD12" s="5"/>
      <c r="AE12" s="5"/>
      <c r="AF12" s="5"/>
      <c r="AG12" s="5"/>
      <c r="AH12" s="5"/>
      <c r="AK12" s="4"/>
    </row>
    <row r="13" spans="1:37" ht="12" customHeight="1" x14ac:dyDescent="0.15">
      <c r="A13" s="5"/>
      <c r="B13" s="264"/>
      <c r="C13" s="265"/>
      <c r="D13" s="265"/>
      <c r="E13" s="265"/>
      <c r="F13" s="15"/>
      <c r="G13" s="15"/>
      <c r="H13" s="16"/>
      <c r="I13" s="5"/>
      <c r="J13" s="5"/>
      <c r="K13" s="5"/>
      <c r="L13" s="5"/>
      <c r="M13" s="5"/>
      <c r="N13" s="5"/>
      <c r="O13" s="5"/>
      <c r="P13" s="5"/>
      <c r="Q13" s="5"/>
      <c r="R13" s="5"/>
      <c r="S13" s="5"/>
      <c r="T13" s="5"/>
      <c r="U13" s="5"/>
      <c r="V13" s="5"/>
      <c r="W13" s="5"/>
      <c r="X13" s="5"/>
      <c r="Y13" s="5"/>
      <c r="Z13" s="266" t="s">
        <v>22</v>
      </c>
      <c r="AA13" s="267"/>
      <c r="AB13" s="270"/>
      <c r="AC13" s="270"/>
      <c r="AD13" s="270"/>
      <c r="AE13" s="270"/>
      <c r="AF13" s="251" t="e">
        <f>②入力用!$F$8</f>
        <v>#N/A</v>
      </c>
      <c r="AG13" s="251"/>
      <c r="AH13" s="252"/>
      <c r="AK13" s="4"/>
    </row>
    <row r="14" spans="1:37" ht="6.7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268"/>
      <c r="AA14" s="269"/>
      <c r="AB14" s="271"/>
      <c r="AC14" s="271"/>
      <c r="AD14" s="271"/>
      <c r="AE14" s="271"/>
      <c r="AF14" s="253"/>
      <c r="AG14" s="253"/>
      <c r="AH14" s="254"/>
      <c r="AK14" s="4"/>
    </row>
    <row r="15" spans="1:37" ht="9.75" customHeight="1" x14ac:dyDescent="0.15">
      <c r="A15" s="5"/>
      <c r="B15" s="5"/>
      <c r="C15" s="249" t="s">
        <v>16</v>
      </c>
      <c r="D15" s="249"/>
      <c r="E15" s="250">
        <f t="shared" ref="E15" si="0">$G$4</f>
        <v>0</v>
      </c>
      <c r="F15" s="250"/>
      <c r="G15" s="249" t="s">
        <v>17</v>
      </c>
      <c r="H15" s="249"/>
      <c r="I15" s="272" t="e">
        <f>②入力用!$F$6</f>
        <v>#N/A</v>
      </c>
      <c r="J15" s="272"/>
      <c r="K15" s="272"/>
      <c r="L15" s="272"/>
      <c r="M15" s="272"/>
      <c r="N15" s="272"/>
      <c r="O15" s="272"/>
      <c r="P15" s="272"/>
      <c r="Q15" s="272"/>
      <c r="R15" s="272"/>
      <c r="S15" s="272"/>
      <c r="T15" s="272"/>
      <c r="U15" s="272"/>
      <c r="V15" s="272"/>
      <c r="W15" s="272"/>
      <c r="X15" s="249" t="s">
        <v>18</v>
      </c>
      <c r="Y15" s="249"/>
      <c r="Z15" s="268"/>
      <c r="AA15" s="269"/>
      <c r="AB15" s="271"/>
      <c r="AC15" s="271"/>
      <c r="AD15" s="271"/>
      <c r="AE15" s="271"/>
      <c r="AF15" s="253"/>
      <c r="AG15" s="253"/>
      <c r="AH15" s="254"/>
      <c r="AK15" s="4"/>
    </row>
    <row r="16" spans="1:37" ht="9.75" customHeight="1" x14ac:dyDescent="0.15">
      <c r="A16" s="5"/>
      <c r="B16" s="5"/>
      <c r="C16" s="249"/>
      <c r="D16" s="249"/>
      <c r="E16" s="250"/>
      <c r="F16" s="250"/>
      <c r="G16" s="249"/>
      <c r="H16" s="249"/>
      <c r="I16" s="272"/>
      <c r="J16" s="272"/>
      <c r="K16" s="272"/>
      <c r="L16" s="272"/>
      <c r="M16" s="272"/>
      <c r="N16" s="272"/>
      <c r="O16" s="272"/>
      <c r="P16" s="272"/>
      <c r="Q16" s="272"/>
      <c r="R16" s="272"/>
      <c r="S16" s="272"/>
      <c r="T16" s="272"/>
      <c r="U16" s="272"/>
      <c r="V16" s="272"/>
      <c r="W16" s="272"/>
      <c r="X16" s="249"/>
      <c r="Y16" s="249"/>
      <c r="Z16" s="268"/>
      <c r="AA16" s="269"/>
      <c r="AB16" s="271"/>
      <c r="AC16" s="271"/>
      <c r="AD16" s="271"/>
      <c r="AE16" s="271"/>
      <c r="AF16" s="253"/>
      <c r="AG16" s="253"/>
      <c r="AH16" s="254"/>
      <c r="AK16" s="4"/>
    </row>
    <row r="17" spans="1:37" ht="3"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268" t="s">
        <v>23</v>
      </c>
      <c r="AA17" s="269"/>
      <c r="AB17" s="269"/>
      <c r="AC17" s="275">
        <f>②入力用!$E$7</f>
        <v>0</v>
      </c>
      <c r="AD17" s="275"/>
      <c r="AE17" s="275"/>
      <c r="AF17" s="275"/>
      <c r="AG17" s="275"/>
      <c r="AH17" s="276"/>
      <c r="AK17" s="4"/>
    </row>
    <row r="18" spans="1:37" ht="16.5" customHeight="1" x14ac:dyDescent="0.15">
      <c r="A18" s="5"/>
      <c r="B18" s="5"/>
      <c r="C18" s="5"/>
      <c r="D18" s="5"/>
      <c r="E18" s="5"/>
      <c r="F18" s="5"/>
      <c r="G18" s="5"/>
      <c r="H18" s="5"/>
      <c r="I18" s="5"/>
      <c r="J18" s="5"/>
      <c r="K18" s="5"/>
      <c r="L18" s="5"/>
      <c r="M18" s="255" t="s">
        <v>24</v>
      </c>
      <c r="N18" s="255"/>
      <c r="O18" s="255"/>
      <c r="P18" s="255"/>
      <c r="Q18" s="255"/>
      <c r="R18" s="255"/>
      <c r="S18" s="255"/>
      <c r="T18" s="255"/>
      <c r="U18" s="255"/>
      <c r="V18" s="255"/>
      <c r="W18" s="255"/>
      <c r="X18" s="255"/>
      <c r="Y18" s="5"/>
      <c r="Z18" s="268"/>
      <c r="AA18" s="269"/>
      <c r="AB18" s="269"/>
      <c r="AC18" s="275"/>
      <c r="AD18" s="275"/>
      <c r="AE18" s="275"/>
      <c r="AF18" s="275"/>
      <c r="AG18" s="275"/>
      <c r="AH18" s="276"/>
      <c r="AK18" s="4"/>
    </row>
    <row r="19" spans="1:37" ht="3.75" customHeight="1" x14ac:dyDescent="0.15">
      <c r="A19" s="5"/>
      <c r="B19" s="5"/>
      <c r="C19" s="5"/>
      <c r="D19" s="5"/>
      <c r="E19" s="5"/>
      <c r="F19" s="5"/>
      <c r="G19" s="5"/>
      <c r="H19" s="5"/>
      <c r="I19" s="5"/>
      <c r="J19" s="5"/>
      <c r="K19" s="5"/>
      <c r="L19" s="5"/>
      <c r="M19" s="6"/>
      <c r="N19" s="6"/>
      <c r="O19" s="6"/>
      <c r="P19" s="6"/>
      <c r="Q19" s="6"/>
      <c r="R19" s="6"/>
      <c r="S19" s="6"/>
      <c r="T19" s="6"/>
      <c r="U19" s="6"/>
      <c r="V19" s="6"/>
      <c r="W19" s="6"/>
      <c r="X19" s="6"/>
      <c r="Y19" s="5"/>
      <c r="Z19" s="273"/>
      <c r="AA19" s="274"/>
      <c r="AB19" s="274"/>
      <c r="AC19" s="277"/>
      <c r="AD19" s="277"/>
      <c r="AE19" s="277"/>
      <c r="AF19" s="277"/>
      <c r="AG19" s="277"/>
      <c r="AH19" s="278"/>
      <c r="AK19" s="4"/>
    </row>
    <row r="20" spans="1:37" ht="16.5" customHeight="1" x14ac:dyDescent="0.15">
      <c r="A20" s="5"/>
      <c r="B20" s="5"/>
      <c r="C20" s="5"/>
      <c r="D20" s="5"/>
      <c r="E20" s="5"/>
      <c r="F20" s="5"/>
      <c r="G20" s="5"/>
      <c r="H20" s="5"/>
      <c r="I20" s="5"/>
      <c r="J20" s="5"/>
      <c r="K20" s="5"/>
      <c r="L20" s="5"/>
      <c r="M20" s="255" t="s">
        <v>25</v>
      </c>
      <c r="N20" s="255"/>
      <c r="O20" s="255"/>
      <c r="P20" s="255"/>
      <c r="Q20" s="255"/>
      <c r="R20" s="255"/>
      <c r="S20" s="255"/>
      <c r="T20" s="255"/>
      <c r="U20" s="255"/>
      <c r="V20" s="255"/>
      <c r="W20" s="255"/>
      <c r="X20" s="255"/>
      <c r="Y20" s="17"/>
      <c r="Z20" s="5"/>
      <c r="AA20" s="5"/>
      <c r="AB20" s="5"/>
      <c r="AC20" s="5"/>
      <c r="AD20" s="5"/>
      <c r="AE20" s="5"/>
      <c r="AF20" s="5"/>
      <c r="AG20" s="5"/>
      <c r="AH20" s="5"/>
      <c r="AK20" s="4"/>
    </row>
    <row r="21" spans="1:37" ht="6"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K21" s="4"/>
    </row>
    <row r="22" spans="1:37" ht="6.75" customHeight="1" x14ac:dyDescent="0.15">
      <c r="A22" s="5"/>
      <c r="B22" s="5"/>
      <c r="C22" s="279" t="s">
        <v>26</v>
      </c>
      <c r="D22" s="267"/>
      <c r="E22" s="267"/>
      <c r="F22" s="267"/>
      <c r="G22" s="280">
        <f>②入力用!$E$9</f>
        <v>0</v>
      </c>
      <c r="H22" s="280"/>
      <c r="I22" s="280"/>
      <c r="J22" s="280"/>
      <c r="K22" s="280"/>
      <c r="L22" s="280"/>
      <c r="M22" s="280"/>
      <c r="N22" s="280"/>
      <c r="O22" s="280"/>
      <c r="P22" s="280"/>
      <c r="Q22" s="280"/>
      <c r="R22" s="280"/>
      <c r="S22" s="267" t="s">
        <v>27</v>
      </c>
      <c r="T22" s="267"/>
      <c r="U22" s="267"/>
      <c r="V22" s="267"/>
      <c r="W22" s="282">
        <f>②入力用!$E$10</f>
        <v>0</v>
      </c>
      <c r="X22" s="282"/>
      <c r="Y22" s="282"/>
      <c r="Z22" s="282"/>
      <c r="AA22" s="282"/>
      <c r="AB22" s="282"/>
      <c r="AC22" s="282"/>
      <c r="AD22" s="282"/>
      <c r="AE22" s="282"/>
      <c r="AF22" s="282"/>
      <c r="AG22" s="282"/>
      <c r="AH22" s="283"/>
      <c r="AK22" s="4"/>
    </row>
    <row r="23" spans="1:37" ht="6.75" customHeight="1" x14ac:dyDescent="0.15">
      <c r="A23" s="5"/>
      <c r="B23" s="5"/>
      <c r="C23" s="268"/>
      <c r="D23" s="269"/>
      <c r="E23" s="269"/>
      <c r="F23" s="269"/>
      <c r="G23" s="281"/>
      <c r="H23" s="281"/>
      <c r="I23" s="281"/>
      <c r="J23" s="281"/>
      <c r="K23" s="281"/>
      <c r="L23" s="281"/>
      <c r="M23" s="281"/>
      <c r="N23" s="281"/>
      <c r="O23" s="281"/>
      <c r="P23" s="281"/>
      <c r="Q23" s="281"/>
      <c r="R23" s="281"/>
      <c r="S23" s="269"/>
      <c r="T23" s="269"/>
      <c r="U23" s="269"/>
      <c r="V23" s="269"/>
      <c r="W23" s="284"/>
      <c r="X23" s="284"/>
      <c r="Y23" s="284"/>
      <c r="Z23" s="284"/>
      <c r="AA23" s="284"/>
      <c r="AB23" s="284"/>
      <c r="AC23" s="284"/>
      <c r="AD23" s="284"/>
      <c r="AE23" s="284"/>
      <c r="AF23" s="284"/>
      <c r="AG23" s="284"/>
      <c r="AH23" s="285"/>
      <c r="AK23" s="4"/>
    </row>
    <row r="24" spans="1:37" ht="12.75" customHeight="1" x14ac:dyDescent="0.15">
      <c r="A24" s="5"/>
      <c r="B24" s="5"/>
      <c r="C24" s="268"/>
      <c r="D24" s="269"/>
      <c r="E24" s="269"/>
      <c r="F24" s="269"/>
      <c r="G24" s="281"/>
      <c r="H24" s="281"/>
      <c r="I24" s="281"/>
      <c r="J24" s="281"/>
      <c r="K24" s="281"/>
      <c r="L24" s="281"/>
      <c r="M24" s="281"/>
      <c r="N24" s="281"/>
      <c r="O24" s="281"/>
      <c r="P24" s="281"/>
      <c r="Q24" s="281"/>
      <c r="R24" s="281"/>
      <c r="S24" s="269"/>
      <c r="T24" s="269"/>
      <c r="U24" s="269"/>
      <c r="V24" s="269"/>
      <c r="W24" s="18"/>
      <c r="X24" s="19"/>
      <c r="Y24" s="19" t="s">
        <v>28</v>
      </c>
      <c r="Z24" s="286">
        <f>②入力用!$E$11</f>
        <v>0</v>
      </c>
      <c r="AA24" s="287"/>
      <c r="AB24" s="287"/>
      <c r="AC24" s="287"/>
      <c r="AD24" s="287"/>
      <c r="AE24" s="287"/>
      <c r="AF24" s="287"/>
      <c r="AG24" s="287"/>
      <c r="AH24" s="288"/>
      <c r="AK24" s="4"/>
    </row>
    <row r="25" spans="1:37" ht="8.25" customHeight="1" x14ac:dyDescent="0.15">
      <c r="A25" s="5"/>
      <c r="B25" s="5"/>
      <c r="C25" s="268" t="s">
        <v>29</v>
      </c>
      <c r="D25" s="269"/>
      <c r="E25" s="269"/>
      <c r="F25" s="269"/>
      <c r="G25" s="250">
        <f>②入力用!$E$12</f>
        <v>0</v>
      </c>
      <c r="H25" s="250"/>
      <c r="I25" s="250"/>
      <c r="J25" s="250"/>
      <c r="K25" s="250"/>
      <c r="L25" s="250"/>
      <c r="M25" s="250"/>
      <c r="N25" s="250"/>
      <c r="O25" s="250"/>
      <c r="P25" s="289"/>
      <c r="Q25" s="290" t="s">
        <v>30</v>
      </c>
      <c r="R25" s="20"/>
      <c r="S25" s="269" t="s">
        <v>31</v>
      </c>
      <c r="T25" s="269"/>
      <c r="U25" s="269"/>
      <c r="V25" s="269"/>
      <c r="W25" s="250">
        <f>②入力用!$E$13</f>
        <v>0</v>
      </c>
      <c r="X25" s="250"/>
      <c r="Y25" s="250"/>
      <c r="Z25" s="250"/>
      <c r="AA25" s="250"/>
      <c r="AB25" s="250"/>
      <c r="AC25" s="250"/>
      <c r="AD25" s="250"/>
      <c r="AE25" s="250"/>
      <c r="AF25" s="250"/>
      <c r="AG25" s="250"/>
      <c r="AH25" s="293"/>
      <c r="AK25" s="4"/>
    </row>
    <row r="26" spans="1:37" ht="8.25" customHeight="1" x14ac:dyDescent="0.15">
      <c r="A26" s="5"/>
      <c r="B26" s="5"/>
      <c r="C26" s="268"/>
      <c r="D26" s="269"/>
      <c r="E26" s="269"/>
      <c r="F26" s="269"/>
      <c r="G26" s="250"/>
      <c r="H26" s="250"/>
      <c r="I26" s="250"/>
      <c r="J26" s="250"/>
      <c r="K26" s="250"/>
      <c r="L26" s="250"/>
      <c r="M26" s="250"/>
      <c r="N26" s="250"/>
      <c r="O26" s="250"/>
      <c r="P26" s="289"/>
      <c r="Q26" s="291"/>
      <c r="R26" s="21"/>
      <c r="S26" s="269"/>
      <c r="T26" s="269"/>
      <c r="U26" s="269"/>
      <c r="V26" s="269"/>
      <c r="W26" s="250"/>
      <c r="X26" s="250"/>
      <c r="Y26" s="250"/>
      <c r="Z26" s="250"/>
      <c r="AA26" s="250"/>
      <c r="AB26" s="250"/>
      <c r="AC26" s="250"/>
      <c r="AD26" s="250"/>
      <c r="AE26" s="250"/>
      <c r="AF26" s="250"/>
      <c r="AG26" s="250"/>
      <c r="AH26" s="293"/>
      <c r="AK26" s="4"/>
    </row>
    <row r="27" spans="1:37" ht="8.25" customHeight="1" x14ac:dyDescent="0.15">
      <c r="A27" s="5"/>
      <c r="B27" s="5"/>
      <c r="C27" s="268"/>
      <c r="D27" s="269"/>
      <c r="E27" s="269"/>
      <c r="F27" s="269"/>
      <c r="G27" s="250"/>
      <c r="H27" s="250"/>
      <c r="I27" s="250"/>
      <c r="J27" s="250"/>
      <c r="K27" s="250"/>
      <c r="L27" s="250"/>
      <c r="M27" s="250"/>
      <c r="N27" s="250"/>
      <c r="O27" s="250"/>
      <c r="P27" s="289"/>
      <c r="Q27" s="292"/>
      <c r="R27" s="22"/>
      <c r="S27" s="269"/>
      <c r="T27" s="269"/>
      <c r="U27" s="269"/>
      <c r="V27" s="269"/>
      <c r="W27" s="250"/>
      <c r="X27" s="250"/>
      <c r="Y27" s="250"/>
      <c r="Z27" s="250"/>
      <c r="AA27" s="250"/>
      <c r="AB27" s="250"/>
      <c r="AC27" s="250"/>
      <c r="AD27" s="250"/>
      <c r="AE27" s="250"/>
      <c r="AF27" s="250"/>
      <c r="AG27" s="250"/>
      <c r="AH27" s="293"/>
      <c r="AK27" s="4"/>
    </row>
    <row r="28" spans="1:37" ht="8.25" customHeight="1" x14ac:dyDescent="0.15">
      <c r="A28" s="5"/>
      <c r="B28" s="5"/>
      <c r="C28" s="268" t="s">
        <v>32</v>
      </c>
      <c r="D28" s="269"/>
      <c r="E28" s="269"/>
      <c r="F28" s="269"/>
      <c r="G28" s="250">
        <f>②入力用!$E$14</f>
        <v>0</v>
      </c>
      <c r="H28" s="250"/>
      <c r="I28" s="250"/>
      <c r="J28" s="250"/>
      <c r="K28" s="250"/>
      <c r="L28" s="250"/>
      <c r="M28" s="250"/>
      <c r="N28" s="250"/>
      <c r="O28" s="250"/>
      <c r="P28" s="289"/>
      <c r="Q28" s="23"/>
      <c r="R28" s="24"/>
      <c r="S28" s="269" t="s">
        <v>33</v>
      </c>
      <c r="T28" s="269"/>
      <c r="U28" s="269"/>
      <c r="V28" s="269"/>
      <c r="W28" s="250">
        <f>②入力用!$E$15</f>
        <v>0</v>
      </c>
      <c r="X28" s="250"/>
      <c r="Y28" s="250"/>
      <c r="Z28" s="250"/>
      <c r="AA28" s="250"/>
      <c r="AB28" s="250"/>
      <c r="AC28" s="250"/>
      <c r="AD28" s="250"/>
      <c r="AE28" s="250"/>
      <c r="AF28" s="250"/>
      <c r="AG28" s="250"/>
      <c r="AH28" s="293"/>
      <c r="AK28" s="4"/>
    </row>
    <row r="29" spans="1:37" ht="8.25" customHeight="1" x14ac:dyDescent="0.15">
      <c r="A29" s="5"/>
      <c r="B29" s="5"/>
      <c r="C29" s="268"/>
      <c r="D29" s="269"/>
      <c r="E29" s="269"/>
      <c r="F29" s="269"/>
      <c r="G29" s="250"/>
      <c r="H29" s="250"/>
      <c r="I29" s="250"/>
      <c r="J29" s="250"/>
      <c r="K29" s="250"/>
      <c r="L29" s="250"/>
      <c r="M29" s="250"/>
      <c r="N29" s="250"/>
      <c r="O29" s="250"/>
      <c r="P29" s="289"/>
      <c r="Q29" s="25"/>
      <c r="R29" s="26"/>
      <c r="S29" s="269"/>
      <c r="T29" s="269"/>
      <c r="U29" s="269"/>
      <c r="V29" s="269"/>
      <c r="W29" s="250"/>
      <c r="X29" s="250"/>
      <c r="Y29" s="250"/>
      <c r="Z29" s="250"/>
      <c r="AA29" s="250"/>
      <c r="AB29" s="250"/>
      <c r="AC29" s="250"/>
      <c r="AD29" s="250"/>
      <c r="AE29" s="250"/>
      <c r="AF29" s="250"/>
      <c r="AG29" s="250"/>
      <c r="AH29" s="293"/>
      <c r="AK29" s="4"/>
    </row>
    <row r="30" spans="1:37" ht="8.25" customHeight="1" x14ac:dyDescent="0.15">
      <c r="A30" s="5"/>
      <c r="B30" s="5"/>
      <c r="C30" s="273"/>
      <c r="D30" s="274"/>
      <c r="E30" s="274"/>
      <c r="F30" s="274"/>
      <c r="G30" s="294"/>
      <c r="H30" s="294"/>
      <c r="I30" s="294"/>
      <c r="J30" s="294"/>
      <c r="K30" s="294"/>
      <c r="L30" s="294"/>
      <c r="M30" s="294"/>
      <c r="N30" s="294"/>
      <c r="O30" s="294"/>
      <c r="P30" s="295"/>
      <c r="Q30" s="27"/>
      <c r="R30" s="28"/>
      <c r="S30" s="274"/>
      <c r="T30" s="274"/>
      <c r="U30" s="274"/>
      <c r="V30" s="274"/>
      <c r="W30" s="294"/>
      <c r="X30" s="294"/>
      <c r="Y30" s="294"/>
      <c r="Z30" s="294"/>
      <c r="AA30" s="294"/>
      <c r="AB30" s="294"/>
      <c r="AC30" s="294"/>
      <c r="AD30" s="294"/>
      <c r="AE30" s="294"/>
      <c r="AF30" s="294"/>
      <c r="AG30" s="294"/>
      <c r="AH30" s="296"/>
      <c r="AK30" s="4"/>
    </row>
    <row r="31" spans="1:37" ht="6"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K31" s="4"/>
    </row>
    <row r="32" spans="1:37" ht="16.5" customHeight="1" x14ac:dyDescent="0.15">
      <c r="A32" s="5"/>
      <c r="B32" s="5"/>
      <c r="C32" s="301" t="s">
        <v>34</v>
      </c>
      <c r="D32" s="270"/>
      <c r="E32" s="270" t="s">
        <v>35</v>
      </c>
      <c r="F32" s="270"/>
      <c r="G32" s="270"/>
      <c r="H32" s="270"/>
      <c r="I32" s="270"/>
      <c r="J32" s="270"/>
      <c r="K32" s="270"/>
      <c r="L32" s="270"/>
      <c r="M32" s="270"/>
      <c r="N32" s="270"/>
      <c r="O32" s="270"/>
      <c r="P32" s="270" t="s">
        <v>36</v>
      </c>
      <c r="Q32" s="270"/>
      <c r="R32" s="270"/>
      <c r="S32" s="270" t="s">
        <v>37</v>
      </c>
      <c r="T32" s="270"/>
      <c r="U32" s="270"/>
      <c r="V32" s="270" t="s">
        <v>38</v>
      </c>
      <c r="W32" s="270"/>
      <c r="X32" s="270"/>
      <c r="Y32" s="270"/>
      <c r="Z32" s="270" t="s">
        <v>39</v>
      </c>
      <c r="AA32" s="270"/>
      <c r="AB32" s="270"/>
      <c r="AC32" s="270"/>
      <c r="AD32" s="270" t="s">
        <v>40</v>
      </c>
      <c r="AE32" s="270"/>
      <c r="AF32" s="270"/>
      <c r="AG32" s="270"/>
      <c r="AH32" s="297"/>
      <c r="AK32" s="4"/>
    </row>
    <row r="33" spans="1:37" ht="22.5" customHeight="1" x14ac:dyDescent="0.15">
      <c r="A33" s="5"/>
      <c r="B33" s="5"/>
      <c r="C33" s="298">
        <v>1</v>
      </c>
      <c r="D33" s="250"/>
      <c r="E33" s="250" t="str">
        <f>②入力用!D23</f>
        <v/>
      </c>
      <c r="F33" s="250"/>
      <c r="G33" s="250"/>
      <c r="H33" s="250"/>
      <c r="I33" s="250"/>
      <c r="J33" s="250"/>
      <c r="K33" s="250"/>
      <c r="L33" s="250"/>
      <c r="M33" s="250"/>
      <c r="N33" s="250"/>
      <c r="O33" s="250"/>
      <c r="P33" s="250" t="str">
        <f>②入力用!E23</f>
        <v/>
      </c>
      <c r="Q33" s="250"/>
      <c r="R33" s="250"/>
      <c r="S33" s="250" t="str">
        <f>②入力用!F23</f>
        <v/>
      </c>
      <c r="T33" s="250"/>
      <c r="U33" s="250"/>
      <c r="V33" s="250" t="str">
        <f>②入力用!G23</f>
        <v/>
      </c>
      <c r="W33" s="250"/>
      <c r="X33" s="250"/>
      <c r="Y33" s="250"/>
      <c r="Z33" s="271">
        <f>②入力用!$E$16</f>
        <v>0</v>
      </c>
      <c r="AA33" s="271"/>
      <c r="AB33" s="271"/>
      <c r="AC33" s="271"/>
      <c r="AD33" s="299">
        <f>VLOOKUP(C33,②入力用!$B$23:$C$40,2,FALSE)</f>
        <v>0</v>
      </c>
      <c r="AE33" s="290"/>
      <c r="AF33" s="290"/>
      <c r="AG33" s="290"/>
      <c r="AH33" s="300"/>
      <c r="AK33" s="4"/>
    </row>
    <row r="34" spans="1:37" ht="22.5" customHeight="1" x14ac:dyDescent="0.15">
      <c r="A34" s="5"/>
      <c r="B34" s="5"/>
      <c r="C34" s="298">
        <v>2</v>
      </c>
      <c r="D34" s="250"/>
      <c r="E34" s="250" t="str">
        <f>②入力用!D24</f>
        <v/>
      </c>
      <c r="F34" s="250"/>
      <c r="G34" s="250"/>
      <c r="H34" s="250"/>
      <c r="I34" s="250"/>
      <c r="J34" s="250"/>
      <c r="K34" s="250"/>
      <c r="L34" s="250"/>
      <c r="M34" s="250"/>
      <c r="N34" s="250"/>
      <c r="O34" s="250"/>
      <c r="P34" s="250" t="str">
        <f>②入力用!E24</f>
        <v/>
      </c>
      <c r="Q34" s="250"/>
      <c r="R34" s="250"/>
      <c r="S34" s="250" t="str">
        <f>②入力用!F24</f>
        <v/>
      </c>
      <c r="T34" s="250"/>
      <c r="U34" s="250"/>
      <c r="V34" s="250" t="str">
        <f>②入力用!G24</f>
        <v/>
      </c>
      <c r="W34" s="250"/>
      <c r="X34" s="250"/>
      <c r="Y34" s="250"/>
      <c r="Z34" s="271">
        <f>②入力用!$E$16</f>
        <v>0</v>
      </c>
      <c r="AA34" s="271"/>
      <c r="AB34" s="271"/>
      <c r="AC34" s="271"/>
      <c r="AD34" s="299">
        <f>VLOOKUP(C34,②入力用!$B$23:$C$40,2,FALSE)</f>
        <v>0</v>
      </c>
      <c r="AE34" s="290"/>
      <c r="AF34" s="290"/>
      <c r="AG34" s="290"/>
      <c r="AH34" s="300"/>
      <c r="AK34" s="4"/>
    </row>
    <row r="35" spans="1:37" ht="22.5" customHeight="1" x14ac:dyDescent="0.15">
      <c r="A35" s="5"/>
      <c r="B35" s="5"/>
      <c r="C35" s="298">
        <v>3</v>
      </c>
      <c r="D35" s="250"/>
      <c r="E35" s="250" t="str">
        <f>②入力用!D25</f>
        <v/>
      </c>
      <c r="F35" s="250"/>
      <c r="G35" s="250"/>
      <c r="H35" s="250"/>
      <c r="I35" s="250"/>
      <c r="J35" s="250"/>
      <c r="K35" s="250"/>
      <c r="L35" s="250"/>
      <c r="M35" s="250"/>
      <c r="N35" s="250"/>
      <c r="O35" s="250"/>
      <c r="P35" s="250" t="str">
        <f>②入力用!E25</f>
        <v/>
      </c>
      <c r="Q35" s="250"/>
      <c r="R35" s="250"/>
      <c r="S35" s="250" t="str">
        <f>②入力用!F25</f>
        <v/>
      </c>
      <c r="T35" s="250"/>
      <c r="U35" s="250"/>
      <c r="V35" s="250" t="str">
        <f>②入力用!G25</f>
        <v/>
      </c>
      <c r="W35" s="250"/>
      <c r="X35" s="250"/>
      <c r="Y35" s="250"/>
      <c r="Z35" s="271">
        <f>②入力用!$E$16</f>
        <v>0</v>
      </c>
      <c r="AA35" s="271"/>
      <c r="AB35" s="271"/>
      <c r="AC35" s="271"/>
      <c r="AD35" s="299">
        <f>VLOOKUP(C35,②入力用!$B$23:$C$40,2,FALSE)</f>
        <v>0</v>
      </c>
      <c r="AE35" s="290"/>
      <c r="AF35" s="290"/>
      <c r="AG35" s="290"/>
      <c r="AH35" s="300"/>
      <c r="AK35" s="4"/>
    </row>
    <row r="36" spans="1:37" ht="22.5" customHeight="1" x14ac:dyDescent="0.15">
      <c r="A36" s="5"/>
      <c r="B36" s="5"/>
      <c r="C36" s="298">
        <v>4</v>
      </c>
      <c r="D36" s="250"/>
      <c r="E36" s="250" t="str">
        <f>②入力用!D26</f>
        <v/>
      </c>
      <c r="F36" s="250"/>
      <c r="G36" s="250"/>
      <c r="H36" s="250"/>
      <c r="I36" s="250"/>
      <c r="J36" s="250"/>
      <c r="K36" s="250"/>
      <c r="L36" s="250"/>
      <c r="M36" s="250"/>
      <c r="N36" s="250"/>
      <c r="O36" s="250"/>
      <c r="P36" s="250" t="str">
        <f>②入力用!E26</f>
        <v/>
      </c>
      <c r="Q36" s="250"/>
      <c r="R36" s="250"/>
      <c r="S36" s="250" t="str">
        <f>②入力用!F26</f>
        <v/>
      </c>
      <c r="T36" s="250"/>
      <c r="U36" s="250"/>
      <c r="V36" s="250" t="str">
        <f>②入力用!G26</f>
        <v/>
      </c>
      <c r="W36" s="250"/>
      <c r="X36" s="250"/>
      <c r="Y36" s="250"/>
      <c r="Z36" s="271">
        <f>②入力用!$E$16</f>
        <v>0</v>
      </c>
      <c r="AA36" s="271"/>
      <c r="AB36" s="271"/>
      <c r="AC36" s="271"/>
      <c r="AD36" s="299">
        <f>VLOOKUP(C36,②入力用!$B$23:$C$40,2,FALSE)</f>
        <v>0</v>
      </c>
      <c r="AE36" s="290"/>
      <c r="AF36" s="290"/>
      <c r="AG36" s="290"/>
      <c r="AH36" s="300"/>
      <c r="AK36" s="4"/>
    </row>
    <row r="37" spans="1:37" ht="22.5" customHeight="1" x14ac:dyDescent="0.15">
      <c r="A37" s="5"/>
      <c r="B37" s="5"/>
      <c r="C37" s="298">
        <v>5</v>
      </c>
      <c r="D37" s="250"/>
      <c r="E37" s="250" t="str">
        <f>②入力用!D27</f>
        <v/>
      </c>
      <c r="F37" s="250"/>
      <c r="G37" s="250"/>
      <c r="H37" s="250"/>
      <c r="I37" s="250"/>
      <c r="J37" s="250"/>
      <c r="K37" s="250"/>
      <c r="L37" s="250"/>
      <c r="M37" s="250"/>
      <c r="N37" s="250"/>
      <c r="O37" s="250"/>
      <c r="P37" s="250" t="str">
        <f>②入力用!E27</f>
        <v/>
      </c>
      <c r="Q37" s="250"/>
      <c r="R37" s="250"/>
      <c r="S37" s="250" t="str">
        <f>②入力用!F27</f>
        <v/>
      </c>
      <c r="T37" s="250"/>
      <c r="U37" s="250"/>
      <c r="V37" s="250" t="str">
        <f>②入力用!G27</f>
        <v/>
      </c>
      <c r="W37" s="250"/>
      <c r="X37" s="250"/>
      <c r="Y37" s="250"/>
      <c r="Z37" s="271">
        <f>②入力用!$E$16</f>
        <v>0</v>
      </c>
      <c r="AA37" s="271"/>
      <c r="AB37" s="271"/>
      <c r="AC37" s="271"/>
      <c r="AD37" s="299">
        <f>VLOOKUP(C37,②入力用!$B$23:$C$40,2,FALSE)</f>
        <v>0</v>
      </c>
      <c r="AE37" s="290"/>
      <c r="AF37" s="290"/>
      <c r="AG37" s="290"/>
      <c r="AH37" s="300"/>
      <c r="AK37" s="4"/>
    </row>
    <row r="38" spans="1:37" ht="22.5" customHeight="1" x14ac:dyDescent="0.15">
      <c r="A38" s="5"/>
      <c r="B38" s="5"/>
      <c r="C38" s="298">
        <v>6</v>
      </c>
      <c r="D38" s="250"/>
      <c r="E38" s="250" t="str">
        <f>②入力用!D28</f>
        <v/>
      </c>
      <c r="F38" s="250"/>
      <c r="G38" s="250"/>
      <c r="H38" s="250"/>
      <c r="I38" s="250"/>
      <c r="J38" s="250"/>
      <c r="K38" s="250"/>
      <c r="L38" s="250"/>
      <c r="M38" s="250"/>
      <c r="N38" s="250"/>
      <c r="O38" s="250"/>
      <c r="P38" s="250" t="str">
        <f>②入力用!E28</f>
        <v/>
      </c>
      <c r="Q38" s="250"/>
      <c r="R38" s="250"/>
      <c r="S38" s="250" t="str">
        <f>②入力用!F28</f>
        <v/>
      </c>
      <c r="T38" s="250"/>
      <c r="U38" s="250"/>
      <c r="V38" s="250" t="str">
        <f>②入力用!G28</f>
        <v/>
      </c>
      <c r="W38" s="250"/>
      <c r="X38" s="250"/>
      <c r="Y38" s="250"/>
      <c r="Z38" s="271">
        <f>②入力用!$E$16</f>
        <v>0</v>
      </c>
      <c r="AA38" s="271"/>
      <c r="AB38" s="271"/>
      <c r="AC38" s="271"/>
      <c r="AD38" s="299">
        <f>VLOOKUP(C38,②入力用!$B$23:$C$40,2,FALSE)</f>
        <v>0</v>
      </c>
      <c r="AE38" s="290"/>
      <c r="AF38" s="290"/>
      <c r="AG38" s="290"/>
      <c r="AH38" s="300"/>
      <c r="AK38" s="4"/>
    </row>
    <row r="39" spans="1:37" ht="22.5" customHeight="1" x14ac:dyDescent="0.15">
      <c r="A39" s="5"/>
      <c r="B39" s="5"/>
      <c r="C39" s="298">
        <v>7</v>
      </c>
      <c r="D39" s="250"/>
      <c r="E39" s="302" t="str">
        <f>②入力用!D29</f>
        <v/>
      </c>
      <c r="F39" s="302"/>
      <c r="G39" s="302"/>
      <c r="H39" s="302"/>
      <c r="I39" s="302"/>
      <c r="J39" s="302"/>
      <c r="K39" s="302"/>
      <c r="L39" s="302"/>
      <c r="M39" s="302"/>
      <c r="N39" s="302"/>
      <c r="O39" s="302"/>
      <c r="P39" s="302" t="str">
        <f>②入力用!E29</f>
        <v/>
      </c>
      <c r="Q39" s="302"/>
      <c r="R39" s="302"/>
      <c r="S39" s="302" t="str">
        <f>②入力用!F29</f>
        <v/>
      </c>
      <c r="T39" s="302"/>
      <c r="U39" s="302"/>
      <c r="V39" s="302" t="str">
        <f>②入力用!G29</f>
        <v/>
      </c>
      <c r="W39" s="302"/>
      <c r="X39" s="302"/>
      <c r="Y39" s="302"/>
      <c r="Z39" s="303">
        <f>②入力用!$E$16</f>
        <v>0</v>
      </c>
      <c r="AA39" s="303"/>
      <c r="AB39" s="303"/>
      <c r="AC39" s="303"/>
      <c r="AD39" s="299">
        <f>VLOOKUP(C39,②入力用!$B$23:$C$40,2,FALSE)</f>
        <v>0</v>
      </c>
      <c r="AE39" s="290"/>
      <c r="AF39" s="290"/>
      <c r="AG39" s="290"/>
      <c r="AH39" s="300"/>
      <c r="AK39" s="4"/>
    </row>
    <row r="40" spans="1:37" ht="22.5" customHeight="1" x14ac:dyDescent="0.15">
      <c r="A40" s="5"/>
      <c r="B40" s="5"/>
      <c r="C40" s="298">
        <v>8</v>
      </c>
      <c r="D40" s="250"/>
      <c r="E40" s="302" t="str">
        <f>②入力用!D30</f>
        <v/>
      </c>
      <c r="F40" s="302"/>
      <c r="G40" s="302"/>
      <c r="H40" s="302"/>
      <c r="I40" s="302"/>
      <c r="J40" s="302"/>
      <c r="K40" s="302"/>
      <c r="L40" s="302"/>
      <c r="M40" s="302"/>
      <c r="N40" s="302"/>
      <c r="O40" s="302"/>
      <c r="P40" s="302" t="str">
        <f>②入力用!E30</f>
        <v/>
      </c>
      <c r="Q40" s="302"/>
      <c r="R40" s="302"/>
      <c r="S40" s="302" t="str">
        <f>②入力用!F30</f>
        <v/>
      </c>
      <c r="T40" s="302"/>
      <c r="U40" s="302"/>
      <c r="V40" s="302" t="str">
        <f>②入力用!G30</f>
        <v/>
      </c>
      <c r="W40" s="302"/>
      <c r="X40" s="302"/>
      <c r="Y40" s="302"/>
      <c r="Z40" s="303">
        <f>②入力用!$E$16</f>
        <v>0</v>
      </c>
      <c r="AA40" s="303"/>
      <c r="AB40" s="303"/>
      <c r="AC40" s="303"/>
      <c r="AD40" s="299">
        <f>VLOOKUP(C40,②入力用!$B$23:$C$40,2,FALSE)</f>
        <v>0</v>
      </c>
      <c r="AE40" s="290"/>
      <c r="AF40" s="290"/>
      <c r="AG40" s="290"/>
      <c r="AH40" s="300"/>
      <c r="AK40" s="4"/>
    </row>
    <row r="41" spans="1:37" ht="22.5" customHeight="1" x14ac:dyDescent="0.15">
      <c r="A41" s="5"/>
      <c r="B41" s="5"/>
      <c r="C41" s="298">
        <v>9</v>
      </c>
      <c r="D41" s="250"/>
      <c r="E41" s="302" t="str">
        <f>②入力用!D31</f>
        <v/>
      </c>
      <c r="F41" s="302"/>
      <c r="G41" s="302"/>
      <c r="H41" s="302"/>
      <c r="I41" s="302"/>
      <c r="J41" s="302"/>
      <c r="K41" s="302"/>
      <c r="L41" s="302"/>
      <c r="M41" s="302"/>
      <c r="N41" s="302"/>
      <c r="O41" s="302"/>
      <c r="P41" s="302" t="str">
        <f>②入力用!E31</f>
        <v/>
      </c>
      <c r="Q41" s="302"/>
      <c r="R41" s="302"/>
      <c r="S41" s="302" t="str">
        <f>②入力用!F31</f>
        <v/>
      </c>
      <c r="T41" s="302"/>
      <c r="U41" s="302"/>
      <c r="V41" s="302" t="str">
        <f>②入力用!G31</f>
        <v/>
      </c>
      <c r="W41" s="302"/>
      <c r="X41" s="302"/>
      <c r="Y41" s="302"/>
      <c r="Z41" s="303">
        <f>②入力用!$E$16</f>
        <v>0</v>
      </c>
      <c r="AA41" s="303"/>
      <c r="AB41" s="303"/>
      <c r="AC41" s="303"/>
      <c r="AD41" s="299">
        <f>VLOOKUP(C41,②入力用!$B$23:$C$40,2,FALSE)</f>
        <v>0</v>
      </c>
      <c r="AE41" s="290"/>
      <c r="AF41" s="290"/>
      <c r="AG41" s="290"/>
      <c r="AH41" s="300"/>
      <c r="AK41" s="4"/>
    </row>
    <row r="42" spans="1:37" ht="22.5" customHeight="1" x14ac:dyDescent="0.15">
      <c r="A42" s="5"/>
      <c r="B42" s="5"/>
      <c r="C42" s="298">
        <v>10</v>
      </c>
      <c r="D42" s="250"/>
      <c r="E42" s="302" t="str">
        <f>②入力用!D32</f>
        <v/>
      </c>
      <c r="F42" s="302"/>
      <c r="G42" s="302"/>
      <c r="H42" s="302"/>
      <c r="I42" s="302"/>
      <c r="J42" s="302"/>
      <c r="K42" s="302"/>
      <c r="L42" s="302"/>
      <c r="M42" s="302"/>
      <c r="N42" s="302"/>
      <c r="O42" s="302"/>
      <c r="P42" s="302" t="str">
        <f>②入力用!E32</f>
        <v/>
      </c>
      <c r="Q42" s="302"/>
      <c r="R42" s="302"/>
      <c r="S42" s="302" t="str">
        <f>②入力用!F32</f>
        <v/>
      </c>
      <c r="T42" s="302"/>
      <c r="U42" s="302"/>
      <c r="V42" s="302" t="str">
        <f>②入力用!G32</f>
        <v/>
      </c>
      <c r="W42" s="302"/>
      <c r="X42" s="302"/>
      <c r="Y42" s="302"/>
      <c r="Z42" s="303">
        <f>②入力用!$E$16</f>
        <v>0</v>
      </c>
      <c r="AA42" s="303"/>
      <c r="AB42" s="303"/>
      <c r="AC42" s="303"/>
      <c r="AD42" s="299">
        <f>VLOOKUP(C42,②入力用!$B$23:$C$40,2,FALSE)</f>
        <v>0</v>
      </c>
      <c r="AE42" s="290"/>
      <c r="AF42" s="290"/>
      <c r="AG42" s="290"/>
      <c r="AH42" s="300"/>
      <c r="AK42" s="4"/>
    </row>
    <row r="43" spans="1:37" ht="22.5" customHeight="1" x14ac:dyDescent="0.15">
      <c r="A43" s="5"/>
      <c r="B43" s="5"/>
      <c r="C43" s="298">
        <v>11</v>
      </c>
      <c r="D43" s="250"/>
      <c r="E43" s="302" t="str">
        <f>②入力用!D33</f>
        <v/>
      </c>
      <c r="F43" s="302"/>
      <c r="G43" s="302"/>
      <c r="H43" s="302"/>
      <c r="I43" s="302"/>
      <c r="J43" s="302"/>
      <c r="K43" s="302"/>
      <c r="L43" s="302"/>
      <c r="M43" s="302"/>
      <c r="N43" s="302"/>
      <c r="O43" s="302"/>
      <c r="P43" s="302" t="str">
        <f>②入力用!E33</f>
        <v/>
      </c>
      <c r="Q43" s="302"/>
      <c r="R43" s="302"/>
      <c r="S43" s="302" t="str">
        <f>②入力用!F33</f>
        <v/>
      </c>
      <c r="T43" s="302"/>
      <c r="U43" s="302"/>
      <c r="V43" s="302" t="str">
        <f>②入力用!G33</f>
        <v/>
      </c>
      <c r="W43" s="302"/>
      <c r="X43" s="302"/>
      <c r="Y43" s="302"/>
      <c r="Z43" s="303">
        <f>②入力用!$E$16</f>
        <v>0</v>
      </c>
      <c r="AA43" s="303"/>
      <c r="AB43" s="303"/>
      <c r="AC43" s="303"/>
      <c r="AD43" s="299">
        <f>VLOOKUP(C43,②入力用!$B$23:$C$40,2,FALSE)</f>
        <v>0</v>
      </c>
      <c r="AE43" s="290"/>
      <c r="AF43" s="290"/>
      <c r="AG43" s="290"/>
      <c r="AH43" s="300"/>
      <c r="AK43" s="4"/>
    </row>
    <row r="44" spans="1:37" ht="22.5" customHeight="1" x14ac:dyDescent="0.15">
      <c r="A44" s="5"/>
      <c r="B44" s="5"/>
      <c r="C44" s="298">
        <v>12</v>
      </c>
      <c r="D44" s="250"/>
      <c r="E44" s="302" t="str">
        <f>②入力用!D34</f>
        <v/>
      </c>
      <c r="F44" s="302"/>
      <c r="G44" s="302"/>
      <c r="H44" s="302"/>
      <c r="I44" s="302"/>
      <c r="J44" s="302"/>
      <c r="K44" s="302"/>
      <c r="L44" s="302"/>
      <c r="M44" s="302"/>
      <c r="N44" s="302"/>
      <c r="O44" s="302"/>
      <c r="P44" s="302" t="str">
        <f>②入力用!E34</f>
        <v/>
      </c>
      <c r="Q44" s="302"/>
      <c r="R44" s="302"/>
      <c r="S44" s="302" t="str">
        <f>②入力用!F34</f>
        <v/>
      </c>
      <c r="T44" s="302"/>
      <c r="U44" s="302"/>
      <c r="V44" s="302" t="str">
        <f>②入力用!G34</f>
        <v/>
      </c>
      <c r="W44" s="302"/>
      <c r="X44" s="302"/>
      <c r="Y44" s="302"/>
      <c r="Z44" s="303">
        <f>②入力用!$E$16</f>
        <v>0</v>
      </c>
      <c r="AA44" s="303"/>
      <c r="AB44" s="303"/>
      <c r="AC44" s="303"/>
      <c r="AD44" s="299">
        <f>VLOOKUP(C44,②入力用!$B$23:$C$40,2,FALSE)</f>
        <v>0</v>
      </c>
      <c r="AE44" s="290"/>
      <c r="AF44" s="290"/>
      <c r="AG44" s="290"/>
      <c r="AH44" s="300"/>
      <c r="AK44" s="4"/>
    </row>
    <row r="45" spans="1:37" ht="22.5" customHeight="1" x14ac:dyDescent="0.15">
      <c r="A45" s="5"/>
      <c r="B45" s="5"/>
      <c r="C45" s="298">
        <v>13</v>
      </c>
      <c r="D45" s="250"/>
      <c r="E45" s="302" t="str">
        <f>②入力用!D35</f>
        <v/>
      </c>
      <c r="F45" s="302"/>
      <c r="G45" s="302"/>
      <c r="H45" s="302"/>
      <c r="I45" s="302"/>
      <c r="J45" s="302"/>
      <c r="K45" s="302"/>
      <c r="L45" s="302"/>
      <c r="M45" s="302"/>
      <c r="N45" s="302"/>
      <c r="O45" s="302"/>
      <c r="P45" s="302" t="str">
        <f>②入力用!E35</f>
        <v/>
      </c>
      <c r="Q45" s="302"/>
      <c r="R45" s="302"/>
      <c r="S45" s="302" t="str">
        <f>②入力用!F35</f>
        <v/>
      </c>
      <c r="T45" s="302"/>
      <c r="U45" s="302"/>
      <c r="V45" s="302" t="str">
        <f>②入力用!G35</f>
        <v/>
      </c>
      <c r="W45" s="302"/>
      <c r="X45" s="302"/>
      <c r="Y45" s="302"/>
      <c r="Z45" s="303">
        <f>②入力用!$E$16</f>
        <v>0</v>
      </c>
      <c r="AA45" s="303"/>
      <c r="AB45" s="303"/>
      <c r="AC45" s="303"/>
      <c r="AD45" s="299">
        <f>VLOOKUP(C45,②入力用!$B$23:$C$40,2,FALSE)</f>
        <v>0</v>
      </c>
      <c r="AE45" s="290"/>
      <c r="AF45" s="290"/>
      <c r="AG45" s="290"/>
      <c r="AH45" s="300"/>
      <c r="AK45" s="4"/>
    </row>
    <row r="46" spans="1:37" ht="22.5" customHeight="1" x14ac:dyDescent="0.15">
      <c r="A46" s="5"/>
      <c r="B46" s="5"/>
      <c r="C46" s="298">
        <v>14</v>
      </c>
      <c r="D46" s="250"/>
      <c r="E46" s="302" t="str">
        <f>②入力用!D36</f>
        <v/>
      </c>
      <c r="F46" s="302"/>
      <c r="G46" s="302"/>
      <c r="H46" s="302"/>
      <c r="I46" s="302"/>
      <c r="J46" s="302"/>
      <c r="K46" s="302"/>
      <c r="L46" s="302"/>
      <c r="M46" s="302"/>
      <c r="N46" s="302"/>
      <c r="O46" s="302"/>
      <c r="P46" s="302" t="str">
        <f>②入力用!E36</f>
        <v/>
      </c>
      <c r="Q46" s="302"/>
      <c r="R46" s="302"/>
      <c r="S46" s="302" t="str">
        <f>②入力用!F36</f>
        <v/>
      </c>
      <c r="T46" s="302"/>
      <c r="U46" s="302"/>
      <c r="V46" s="302" t="str">
        <f>②入力用!G36</f>
        <v/>
      </c>
      <c r="W46" s="302"/>
      <c r="X46" s="302"/>
      <c r="Y46" s="302"/>
      <c r="Z46" s="303">
        <f>②入力用!$E$16</f>
        <v>0</v>
      </c>
      <c r="AA46" s="303"/>
      <c r="AB46" s="303"/>
      <c r="AC46" s="303"/>
      <c r="AD46" s="299">
        <f>VLOOKUP(C46,②入力用!$B$23:$C$40,2,FALSE)</f>
        <v>0</v>
      </c>
      <c r="AE46" s="290"/>
      <c r="AF46" s="290"/>
      <c r="AG46" s="290"/>
      <c r="AH46" s="300"/>
      <c r="AK46" s="4"/>
    </row>
    <row r="47" spans="1:37" ht="22.5" customHeight="1" x14ac:dyDescent="0.15">
      <c r="A47" s="5"/>
      <c r="B47" s="5"/>
      <c r="C47" s="298">
        <v>15</v>
      </c>
      <c r="D47" s="250"/>
      <c r="E47" s="302" t="str">
        <f>②入力用!D37</f>
        <v/>
      </c>
      <c r="F47" s="302"/>
      <c r="G47" s="302"/>
      <c r="H47" s="302"/>
      <c r="I47" s="302"/>
      <c r="J47" s="302"/>
      <c r="K47" s="302"/>
      <c r="L47" s="302"/>
      <c r="M47" s="302"/>
      <c r="N47" s="302"/>
      <c r="O47" s="302"/>
      <c r="P47" s="302" t="str">
        <f>②入力用!E37</f>
        <v/>
      </c>
      <c r="Q47" s="302"/>
      <c r="R47" s="302"/>
      <c r="S47" s="302" t="str">
        <f>②入力用!F37</f>
        <v/>
      </c>
      <c r="T47" s="302"/>
      <c r="U47" s="302"/>
      <c r="V47" s="302" t="str">
        <f>②入力用!G37</f>
        <v/>
      </c>
      <c r="W47" s="302"/>
      <c r="X47" s="302"/>
      <c r="Y47" s="302"/>
      <c r="Z47" s="303">
        <f>②入力用!$E$16</f>
        <v>0</v>
      </c>
      <c r="AA47" s="303"/>
      <c r="AB47" s="303"/>
      <c r="AC47" s="303"/>
      <c r="AD47" s="299">
        <f>VLOOKUP(C47,②入力用!$B$23:$C$40,2,FALSE)</f>
        <v>0</v>
      </c>
      <c r="AE47" s="290"/>
      <c r="AF47" s="290"/>
      <c r="AG47" s="290"/>
      <c r="AH47" s="300"/>
      <c r="AK47" s="4"/>
    </row>
    <row r="48" spans="1:37" ht="22.5" customHeight="1" x14ac:dyDescent="0.15">
      <c r="A48" s="5"/>
      <c r="B48" s="5"/>
      <c r="C48" s="298">
        <v>16</v>
      </c>
      <c r="D48" s="250"/>
      <c r="E48" s="302" t="str">
        <f>②入力用!D38</f>
        <v/>
      </c>
      <c r="F48" s="302"/>
      <c r="G48" s="302"/>
      <c r="H48" s="302"/>
      <c r="I48" s="302"/>
      <c r="J48" s="302"/>
      <c r="K48" s="302"/>
      <c r="L48" s="302"/>
      <c r="M48" s="302"/>
      <c r="N48" s="302"/>
      <c r="O48" s="302"/>
      <c r="P48" s="302" t="str">
        <f>②入力用!E38</f>
        <v/>
      </c>
      <c r="Q48" s="302"/>
      <c r="R48" s="302"/>
      <c r="S48" s="302" t="str">
        <f>②入力用!F38</f>
        <v/>
      </c>
      <c r="T48" s="302"/>
      <c r="U48" s="302"/>
      <c r="V48" s="302" t="str">
        <f>②入力用!G38</f>
        <v/>
      </c>
      <c r="W48" s="302"/>
      <c r="X48" s="302"/>
      <c r="Y48" s="302"/>
      <c r="Z48" s="303">
        <f>②入力用!$E$16</f>
        <v>0</v>
      </c>
      <c r="AA48" s="303"/>
      <c r="AB48" s="303"/>
      <c r="AC48" s="303"/>
      <c r="AD48" s="299">
        <f>VLOOKUP(C48,②入力用!$B$23:$C$40,2,FALSE)</f>
        <v>0</v>
      </c>
      <c r="AE48" s="290"/>
      <c r="AF48" s="290"/>
      <c r="AG48" s="290"/>
      <c r="AH48" s="300"/>
      <c r="AK48" s="4"/>
    </row>
    <row r="49" spans="1:37" ht="22.5" customHeight="1" x14ac:dyDescent="0.15">
      <c r="A49" s="5"/>
      <c r="B49" s="5"/>
      <c r="C49" s="298">
        <v>17</v>
      </c>
      <c r="D49" s="250"/>
      <c r="E49" s="250" t="str">
        <f>②入力用!D39</f>
        <v/>
      </c>
      <c r="F49" s="250"/>
      <c r="G49" s="250"/>
      <c r="H49" s="250"/>
      <c r="I49" s="250"/>
      <c r="J49" s="250"/>
      <c r="K49" s="250"/>
      <c r="L49" s="250"/>
      <c r="M49" s="250"/>
      <c r="N49" s="250"/>
      <c r="O49" s="250"/>
      <c r="P49" s="250" t="str">
        <f>②入力用!E39</f>
        <v/>
      </c>
      <c r="Q49" s="250"/>
      <c r="R49" s="250"/>
      <c r="S49" s="250" t="str">
        <f>②入力用!F39</f>
        <v/>
      </c>
      <c r="T49" s="250"/>
      <c r="U49" s="250"/>
      <c r="V49" s="250" t="str">
        <f>②入力用!G39</f>
        <v/>
      </c>
      <c r="W49" s="250"/>
      <c r="X49" s="250"/>
      <c r="Y49" s="250"/>
      <c r="Z49" s="303">
        <f>②入力用!$E$16</f>
        <v>0</v>
      </c>
      <c r="AA49" s="303"/>
      <c r="AB49" s="303"/>
      <c r="AC49" s="303"/>
      <c r="AD49" s="299">
        <f>VLOOKUP(C49,②入力用!$B$23:$C$40,2,FALSE)</f>
        <v>0</v>
      </c>
      <c r="AE49" s="290"/>
      <c r="AF49" s="290"/>
      <c r="AG49" s="290"/>
      <c r="AH49" s="300"/>
      <c r="AK49" s="4"/>
    </row>
    <row r="50" spans="1:37" ht="22.5" customHeight="1" x14ac:dyDescent="0.15">
      <c r="A50" s="5"/>
      <c r="B50" s="5"/>
      <c r="C50" s="312">
        <v>18</v>
      </c>
      <c r="D50" s="294"/>
      <c r="E50" s="294" t="str">
        <f>②入力用!D40</f>
        <v/>
      </c>
      <c r="F50" s="294"/>
      <c r="G50" s="294"/>
      <c r="H50" s="294"/>
      <c r="I50" s="294"/>
      <c r="J50" s="294"/>
      <c r="K50" s="294"/>
      <c r="L50" s="294"/>
      <c r="M50" s="294"/>
      <c r="N50" s="294"/>
      <c r="O50" s="294"/>
      <c r="P50" s="294" t="str">
        <f>②入力用!E40</f>
        <v/>
      </c>
      <c r="Q50" s="294"/>
      <c r="R50" s="294"/>
      <c r="S50" s="294" t="str">
        <f>②入力用!F40</f>
        <v/>
      </c>
      <c r="T50" s="294"/>
      <c r="U50" s="294"/>
      <c r="V50" s="294" t="str">
        <f>②入力用!G40</f>
        <v/>
      </c>
      <c r="W50" s="294"/>
      <c r="X50" s="294"/>
      <c r="Y50" s="294"/>
      <c r="Z50" s="313"/>
      <c r="AA50" s="313"/>
      <c r="AB50" s="313"/>
      <c r="AC50" s="313"/>
      <c r="AD50" s="307">
        <f>VLOOKUP(C50,②入力用!$B$23:$C$40,2,FALSE)</f>
        <v>0</v>
      </c>
      <c r="AE50" s="308"/>
      <c r="AF50" s="308"/>
      <c r="AG50" s="308"/>
      <c r="AH50" s="309"/>
      <c r="AK50" s="4"/>
    </row>
    <row r="51" spans="1:37" ht="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K51" s="4"/>
    </row>
    <row r="52" spans="1:37" ht="17.25" x14ac:dyDescent="0.15">
      <c r="A52" s="5"/>
      <c r="B52" s="5"/>
      <c r="C52" s="310" t="s">
        <v>41</v>
      </c>
      <c r="D52" s="310"/>
      <c r="E52" s="310"/>
      <c r="F52" s="310"/>
      <c r="G52" s="310"/>
      <c r="H52" s="310"/>
      <c r="I52" s="310"/>
      <c r="J52" s="310"/>
      <c r="K52" s="310"/>
      <c r="L52" s="310"/>
      <c r="M52" s="310"/>
      <c r="N52" s="310"/>
      <c r="O52" s="310"/>
      <c r="P52" s="5"/>
      <c r="Q52" s="5"/>
      <c r="R52" s="5"/>
      <c r="S52" s="5"/>
      <c r="T52" s="5"/>
      <c r="U52" s="5"/>
      <c r="V52" s="5"/>
      <c r="W52" s="5"/>
      <c r="X52" s="5"/>
      <c r="Y52" s="5"/>
      <c r="Z52" s="5"/>
      <c r="AA52" s="5"/>
      <c r="AB52" s="5"/>
      <c r="AC52" s="5"/>
      <c r="AD52" s="5"/>
      <c r="AE52" s="5"/>
      <c r="AF52" s="5"/>
      <c r="AG52" s="5"/>
      <c r="AH52" s="5"/>
      <c r="AK52" s="4"/>
    </row>
    <row r="53" spans="1:37" ht="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K53" s="4"/>
    </row>
    <row r="54" spans="1:37" ht="17.25" x14ac:dyDescent="0.15">
      <c r="A54" s="5"/>
      <c r="B54" s="5"/>
      <c r="C54" s="310" t="s">
        <v>42</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K54" s="4"/>
    </row>
    <row r="55" spans="1:37" ht="12.75" customHeight="1" x14ac:dyDescent="0.15">
      <c r="A55" s="5"/>
      <c r="B55" s="5"/>
      <c r="C55" s="5"/>
      <c r="D55" s="5"/>
      <c r="E55" s="5"/>
      <c r="F55" s="5"/>
      <c r="G55" s="5"/>
      <c r="H55" s="5"/>
      <c r="I55" s="5"/>
      <c r="J55" s="5"/>
      <c r="K55" s="5"/>
      <c r="L55" s="5"/>
      <c r="M55" s="5"/>
      <c r="N55" s="5"/>
      <c r="O55" s="5"/>
      <c r="P55" s="5"/>
      <c r="Q55" s="5"/>
      <c r="R55" s="7"/>
      <c r="S55" s="7"/>
      <c r="T55" s="291" t="s">
        <v>85</v>
      </c>
      <c r="U55" s="291"/>
      <c r="V55" s="291"/>
      <c r="W55" s="255">
        <f>G25</f>
        <v>0</v>
      </c>
      <c r="X55" s="255"/>
      <c r="Y55" s="255"/>
      <c r="Z55" s="255"/>
      <c r="AA55" s="255"/>
      <c r="AB55" s="255"/>
      <c r="AC55" s="255"/>
      <c r="AD55" s="255"/>
      <c r="AE55" s="255"/>
      <c r="AF55" s="255"/>
      <c r="AG55" s="291" t="s">
        <v>30</v>
      </c>
      <c r="AH55" s="29"/>
      <c r="AK55" s="4"/>
    </row>
    <row r="56" spans="1:37" ht="12.75" customHeight="1" x14ac:dyDescent="0.15">
      <c r="A56" s="5"/>
      <c r="B56" s="5"/>
      <c r="C56" s="5"/>
      <c r="D56" s="5"/>
      <c r="E56" s="311" t="s">
        <v>16</v>
      </c>
      <c r="F56" s="311"/>
      <c r="G56" s="311">
        <f>②入力用!E17</f>
        <v>0</v>
      </c>
      <c r="H56" s="311"/>
      <c r="I56" s="5" t="s">
        <v>43</v>
      </c>
      <c r="J56" s="311">
        <f>②入力用!E18</f>
        <v>0</v>
      </c>
      <c r="K56" s="311"/>
      <c r="L56" s="5" t="s">
        <v>44</v>
      </c>
      <c r="M56" s="311">
        <f>②入力用!E19</f>
        <v>0</v>
      </c>
      <c r="N56" s="311"/>
      <c r="O56" s="5" t="s">
        <v>45</v>
      </c>
      <c r="P56" s="5"/>
      <c r="Q56" s="5"/>
      <c r="S56" s="29"/>
      <c r="T56" s="305" t="s">
        <v>46</v>
      </c>
      <c r="U56" s="305"/>
      <c r="V56" s="305"/>
      <c r="W56" s="306"/>
      <c r="X56" s="306"/>
      <c r="Y56" s="306"/>
      <c r="Z56" s="306"/>
      <c r="AA56" s="306"/>
      <c r="AB56" s="306"/>
      <c r="AC56" s="306"/>
      <c r="AD56" s="306"/>
      <c r="AE56" s="306"/>
      <c r="AF56" s="306"/>
      <c r="AG56" s="305"/>
      <c r="AH56" s="30"/>
      <c r="AK56" s="4"/>
    </row>
    <row r="57" spans="1:37" ht="6"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K57" s="4"/>
    </row>
    <row r="58" spans="1:37" ht="14.25" customHeight="1" x14ac:dyDescent="0.15">
      <c r="A58" s="5"/>
      <c r="B58" s="5"/>
      <c r="C58" s="5"/>
      <c r="D58" s="5"/>
      <c r="E58" s="5"/>
      <c r="F58" s="5"/>
      <c r="G58" s="5"/>
      <c r="H58" s="5"/>
      <c r="I58" s="5"/>
      <c r="J58" s="5"/>
      <c r="K58" s="5"/>
      <c r="L58" s="5"/>
      <c r="M58" s="5"/>
      <c r="N58" s="5"/>
      <c r="O58" s="5"/>
      <c r="P58" s="5"/>
      <c r="Q58" s="5"/>
      <c r="R58" s="17"/>
      <c r="S58" s="17"/>
      <c r="T58" s="17"/>
      <c r="U58" s="304">
        <f>G22</f>
        <v>0</v>
      </c>
      <c r="V58" s="304"/>
      <c r="W58" s="304"/>
      <c r="X58" s="304"/>
      <c r="Y58" s="304"/>
      <c r="Z58" s="304"/>
      <c r="AA58" s="304"/>
      <c r="AB58" s="304"/>
      <c r="AC58" s="304"/>
      <c r="AD58" s="304"/>
      <c r="AE58" s="304"/>
      <c r="AF58" s="17"/>
      <c r="AG58" s="5"/>
      <c r="AH58" s="5"/>
      <c r="AK58" s="4"/>
    </row>
    <row r="59" spans="1:37" ht="11.25" customHeight="1" x14ac:dyDescent="0.15">
      <c r="A59" s="5"/>
      <c r="B59" s="5"/>
      <c r="C59" s="5"/>
      <c r="D59" s="5"/>
      <c r="E59" s="5"/>
      <c r="F59" s="5"/>
      <c r="G59" s="5"/>
      <c r="H59" s="5"/>
      <c r="I59" s="5"/>
      <c r="J59" s="5"/>
      <c r="K59" s="5"/>
      <c r="L59" s="5"/>
      <c r="M59" s="5"/>
      <c r="N59" s="5"/>
      <c r="O59" s="5"/>
      <c r="P59" s="5"/>
      <c r="Q59" s="5"/>
      <c r="S59" s="29"/>
      <c r="T59" s="291" t="s">
        <v>47</v>
      </c>
      <c r="U59" s="291"/>
      <c r="V59" s="291"/>
      <c r="W59" s="262" t="str">
        <f>IF(②入力用!E20="","",②入力用!E20)</f>
        <v/>
      </c>
      <c r="X59" s="262"/>
      <c r="Y59" s="262"/>
      <c r="Z59" s="262"/>
      <c r="AA59" s="262"/>
      <c r="AB59" s="262"/>
      <c r="AC59" s="262"/>
      <c r="AD59" s="262"/>
      <c r="AE59" s="262"/>
      <c r="AF59" s="262"/>
      <c r="AG59" s="291" t="s">
        <v>30</v>
      </c>
      <c r="AH59" s="31"/>
      <c r="AK59" s="4"/>
    </row>
    <row r="60" spans="1:37" ht="11.25" customHeight="1" x14ac:dyDescent="0.15">
      <c r="A60" s="5"/>
      <c r="B60" s="5"/>
      <c r="C60" s="5"/>
      <c r="D60" s="5"/>
      <c r="E60" s="5"/>
      <c r="F60" s="5"/>
      <c r="G60" s="5"/>
      <c r="H60" s="5"/>
      <c r="I60" s="5"/>
      <c r="J60" s="5"/>
      <c r="K60" s="5"/>
      <c r="L60" s="5"/>
      <c r="M60" s="5"/>
      <c r="N60" s="5"/>
      <c r="O60" s="5"/>
      <c r="P60" s="5"/>
      <c r="Q60" s="5"/>
      <c r="R60" s="29"/>
      <c r="S60" s="29"/>
      <c r="T60" s="305"/>
      <c r="U60" s="305"/>
      <c r="V60" s="305"/>
      <c r="W60" s="306"/>
      <c r="X60" s="306"/>
      <c r="Y60" s="306"/>
      <c r="Z60" s="306"/>
      <c r="AA60" s="306"/>
      <c r="AB60" s="306"/>
      <c r="AC60" s="306"/>
      <c r="AD60" s="306"/>
      <c r="AE60" s="306"/>
      <c r="AF60" s="306"/>
      <c r="AG60" s="305"/>
      <c r="AH60" s="30"/>
      <c r="AK60" s="4"/>
    </row>
  </sheetData>
  <mergeCells count="183">
    <mergeCell ref="U58:AE58"/>
    <mergeCell ref="T59:V60"/>
    <mergeCell ref="W59:AF60"/>
    <mergeCell ref="AG59:AG60"/>
    <mergeCell ref="AD50:AH50"/>
    <mergeCell ref="C52:O52"/>
    <mergeCell ref="C54:AH54"/>
    <mergeCell ref="W55:AF56"/>
    <mergeCell ref="AG55:AG56"/>
    <mergeCell ref="E56:F56"/>
    <mergeCell ref="G56:H56"/>
    <mergeCell ref="J56:K56"/>
    <mergeCell ref="M56:N56"/>
    <mergeCell ref="T56:V56"/>
    <mergeCell ref="C50:D50"/>
    <mergeCell ref="E50:O50"/>
    <mergeCell ref="P50:R50"/>
    <mergeCell ref="S50:U50"/>
    <mergeCell ref="V50:Y50"/>
    <mergeCell ref="Z50:AC50"/>
    <mergeCell ref="T55:V55"/>
    <mergeCell ref="AD48:AH48"/>
    <mergeCell ref="C49:D49"/>
    <mergeCell ref="E49:O49"/>
    <mergeCell ref="P49:R49"/>
    <mergeCell ref="S49:U49"/>
    <mergeCell ref="V49:Y49"/>
    <mergeCell ref="Z49:AC49"/>
    <mergeCell ref="AD49:AH49"/>
    <mergeCell ref="C48:D48"/>
    <mergeCell ref="E48:O48"/>
    <mergeCell ref="P48:R48"/>
    <mergeCell ref="S48:U48"/>
    <mergeCell ref="V48:Y48"/>
    <mergeCell ref="Z48:AC48"/>
    <mergeCell ref="AD46:AH46"/>
    <mergeCell ref="C47:D47"/>
    <mergeCell ref="E47:O47"/>
    <mergeCell ref="P47:R47"/>
    <mergeCell ref="S47:U47"/>
    <mergeCell ref="V47:Y47"/>
    <mergeCell ref="Z47:AC47"/>
    <mergeCell ref="AD47:AH47"/>
    <mergeCell ref="C46:D46"/>
    <mergeCell ref="E46:O46"/>
    <mergeCell ref="P46:R46"/>
    <mergeCell ref="S46:U46"/>
    <mergeCell ref="V46:Y46"/>
    <mergeCell ref="Z46:AC46"/>
    <mergeCell ref="AD44:AH44"/>
    <mergeCell ref="C45:D45"/>
    <mergeCell ref="E45:O45"/>
    <mergeCell ref="P45:R45"/>
    <mergeCell ref="S45:U45"/>
    <mergeCell ref="V45:Y45"/>
    <mergeCell ref="Z45:AC45"/>
    <mergeCell ref="AD45:AH45"/>
    <mergeCell ref="C44:D44"/>
    <mergeCell ref="E44:O44"/>
    <mergeCell ref="P44:R44"/>
    <mergeCell ref="S44:U44"/>
    <mergeCell ref="V44:Y44"/>
    <mergeCell ref="Z44:AC44"/>
    <mergeCell ref="AD42:AH42"/>
    <mergeCell ref="C43:D43"/>
    <mergeCell ref="E43:O43"/>
    <mergeCell ref="P43:R43"/>
    <mergeCell ref="S43:U43"/>
    <mergeCell ref="V43:Y43"/>
    <mergeCell ref="Z43:AC43"/>
    <mergeCell ref="AD43:AH43"/>
    <mergeCell ref="C42:D42"/>
    <mergeCell ref="E42:O42"/>
    <mergeCell ref="P42:R42"/>
    <mergeCell ref="S42:U42"/>
    <mergeCell ref="V42:Y42"/>
    <mergeCell ref="Z42:AC42"/>
    <mergeCell ref="AD40:AH40"/>
    <mergeCell ref="C41:D41"/>
    <mergeCell ref="E41:O41"/>
    <mergeCell ref="P41:R41"/>
    <mergeCell ref="S41:U41"/>
    <mergeCell ref="V41:Y41"/>
    <mergeCell ref="Z41:AC41"/>
    <mergeCell ref="AD41:AH41"/>
    <mergeCell ref="C40:D40"/>
    <mergeCell ref="E40:O40"/>
    <mergeCell ref="P40:R40"/>
    <mergeCell ref="S40:U40"/>
    <mergeCell ref="V40:Y40"/>
    <mergeCell ref="Z40:AC40"/>
    <mergeCell ref="AD38:AH38"/>
    <mergeCell ref="C39:D39"/>
    <mergeCell ref="E39:O39"/>
    <mergeCell ref="P39:R39"/>
    <mergeCell ref="S39:U39"/>
    <mergeCell ref="V39:Y39"/>
    <mergeCell ref="Z39:AC39"/>
    <mergeCell ref="AD39:AH39"/>
    <mergeCell ref="C38:D38"/>
    <mergeCell ref="E38:O38"/>
    <mergeCell ref="P38:R38"/>
    <mergeCell ref="S38:U38"/>
    <mergeCell ref="V38:Y38"/>
    <mergeCell ref="Z38:AC38"/>
    <mergeCell ref="AD36:AH36"/>
    <mergeCell ref="C37:D37"/>
    <mergeCell ref="E37:O37"/>
    <mergeCell ref="P37:R37"/>
    <mergeCell ref="S37:U37"/>
    <mergeCell ref="V37:Y37"/>
    <mergeCell ref="Z37:AC37"/>
    <mergeCell ref="AD37:AH37"/>
    <mergeCell ref="C36:D36"/>
    <mergeCell ref="E36:O36"/>
    <mergeCell ref="P36:R36"/>
    <mergeCell ref="S36:U36"/>
    <mergeCell ref="V36:Y36"/>
    <mergeCell ref="Z36:AC36"/>
    <mergeCell ref="AD34:AH34"/>
    <mergeCell ref="C35:D35"/>
    <mergeCell ref="E35:O35"/>
    <mergeCell ref="P35:R35"/>
    <mergeCell ref="S35:U35"/>
    <mergeCell ref="V35:Y35"/>
    <mergeCell ref="Z35:AC35"/>
    <mergeCell ref="AD35:AH35"/>
    <mergeCell ref="C34:D34"/>
    <mergeCell ref="E34:O34"/>
    <mergeCell ref="P34:R34"/>
    <mergeCell ref="S34:U34"/>
    <mergeCell ref="V34:Y34"/>
    <mergeCell ref="Z34:AC34"/>
    <mergeCell ref="AD32:AH32"/>
    <mergeCell ref="C33:D33"/>
    <mergeCell ref="E33:O33"/>
    <mergeCell ref="P33:R33"/>
    <mergeCell ref="S33:U33"/>
    <mergeCell ref="V33:Y33"/>
    <mergeCell ref="Z33:AC33"/>
    <mergeCell ref="AD33:AH33"/>
    <mergeCell ref="C32:D32"/>
    <mergeCell ref="E32:O32"/>
    <mergeCell ref="P32:R32"/>
    <mergeCell ref="S32:U32"/>
    <mergeCell ref="V32:Y32"/>
    <mergeCell ref="Z32:AC32"/>
    <mergeCell ref="C25:F27"/>
    <mergeCell ref="G25:P27"/>
    <mergeCell ref="Q25:Q27"/>
    <mergeCell ref="S25:V27"/>
    <mergeCell ref="W25:AH27"/>
    <mergeCell ref="C28:F30"/>
    <mergeCell ref="G28:P30"/>
    <mergeCell ref="S28:V30"/>
    <mergeCell ref="W28:AH30"/>
    <mergeCell ref="Z17:AB19"/>
    <mergeCell ref="AC17:AH19"/>
    <mergeCell ref="M18:X18"/>
    <mergeCell ref="M20:X20"/>
    <mergeCell ref="C22:F24"/>
    <mergeCell ref="G22:R24"/>
    <mergeCell ref="S22:V24"/>
    <mergeCell ref="W22:AH23"/>
    <mergeCell ref="Z24:AH24"/>
    <mergeCell ref="C2:AH2"/>
    <mergeCell ref="E4:F5"/>
    <mergeCell ref="G4:H5"/>
    <mergeCell ref="I4:J5"/>
    <mergeCell ref="Z4:AA5"/>
    <mergeCell ref="AF13:AH16"/>
    <mergeCell ref="C15:D16"/>
    <mergeCell ref="E15:F16"/>
    <mergeCell ref="G15:H16"/>
    <mergeCell ref="X15:Y16"/>
    <mergeCell ref="L6:W6"/>
    <mergeCell ref="B8:E10"/>
    <mergeCell ref="L8:W8"/>
    <mergeCell ref="B11:E13"/>
    <mergeCell ref="Z13:AA16"/>
    <mergeCell ref="AB13:AE16"/>
    <mergeCell ref="K4:Y5"/>
    <mergeCell ref="I15:W16"/>
  </mergeCells>
  <phoneticPr fontId="1"/>
  <printOptions horizontalCentered="1" verticalCentered="1"/>
  <pageMargins left="0.31496062992125984" right="0.39370078740157483" top="0.35433070866141736" bottom="0.23622047244094491" header="0.35433070866141736" footer="0.19685039370078741"/>
  <pageSetup paperSize="9" scale="98" orientation="portrait"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102"/>
  <sheetViews>
    <sheetView zoomScaleNormal="100" zoomScaleSheetLayoutView="100" workbookViewId="0">
      <selection activeCell="DQ57" sqref="DQ57"/>
    </sheetView>
  </sheetViews>
  <sheetFormatPr defaultColWidth="1" defaultRowHeight="8.25" customHeight="1" x14ac:dyDescent="0.15"/>
  <cols>
    <col min="1" max="91" width="1" style="124"/>
    <col min="92" max="93" width="1" style="124" customWidth="1"/>
    <col min="94" max="97" width="5.625" style="124" customWidth="1"/>
    <col min="98" max="16384" width="1" style="124"/>
  </cols>
  <sheetData>
    <row r="1" spans="1:97" ht="24.95" customHeight="1" thickBot="1" x14ac:dyDescent="0.2">
      <c r="A1" s="353">
        <v>1</v>
      </c>
      <c r="B1" s="353"/>
      <c r="C1" s="353"/>
      <c r="D1" s="353"/>
      <c r="E1" s="353"/>
      <c r="F1" s="353"/>
      <c r="G1" s="353"/>
      <c r="H1" s="353"/>
      <c r="I1" s="353"/>
      <c r="J1" s="353"/>
      <c r="K1" s="353"/>
      <c r="L1" s="353"/>
      <c r="M1" s="353"/>
      <c r="N1" s="353"/>
      <c r="O1" s="353"/>
      <c r="P1" s="353"/>
      <c r="Q1" s="353"/>
      <c r="R1" s="353"/>
      <c r="S1" s="353"/>
      <c r="T1" s="353"/>
      <c r="U1" s="353"/>
      <c r="V1" s="353"/>
      <c r="W1" s="353"/>
      <c r="X1" s="353">
        <v>2</v>
      </c>
      <c r="Y1" s="353"/>
      <c r="Z1" s="353"/>
      <c r="AA1" s="353"/>
      <c r="AB1" s="353"/>
      <c r="AC1" s="353"/>
      <c r="AD1" s="353"/>
      <c r="AE1" s="353"/>
      <c r="AF1" s="353"/>
      <c r="AG1" s="353"/>
      <c r="AH1" s="353"/>
      <c r="AI1" s="353"/>
      <c r="AJ1" s="353"/>
      <c r="AK1" s="353"/>
      <c r="AL1" s="353"/>
      <c r="AM1" s="353"/>
      <c r="AN1" s="353"/>
      <c r="AO1" s="353"/>
      <c r="AP1" s="353"/>
      <c r="AQ1" s="353"/>
      <c r="AR1" s="353"/>
      <c r="AS1" s="353"/>
      <c r="AT1" s="353"/>
      <c r="AU1" s="353">
        <v>3</v>
      </c>
      <c r="AV1" s="353"/>
      <c r="AW1" s="353"/>
      <c r="AX1" s="353"/>
      <c r="AY1" s="353"/>
      <c r="AZ1" s="353"/>
      <c r="BA1" s="353"/>
      <c r="BB1" s="353"/>
      <c r="BC1" s="353"/>
      <c r="BD1" s="353"/>
      <c r="BE1" s="353"/>
      <c r="BF1" s="353"/>
      <c r="BG1" s="353"/>
      <c r="BH1" s="353"/>
      <c r="BI1" s="353"/>
      <c r="BJ1" s="353"/>
      <c r="BK1" s="353"/>
      <c r="BL1" s="353"/>
      <c r="BM1" s="353"/>
      <c r="BN1" s="353"/>
      <c r="BO1" s="353"/>
      <c r="BP1" s="353"/>
      <c r="BQ1" s="353"/>
      <c r="BR1" s="353">
        <v>4</v>
      </c>
      <c r="BS1" s="353"/>
      <c r="BT1" s="353"/>
      <c r="BU1" s="353"/>
      <c r="BV1" s="353"/>
      <c r="BW1" s="353"/>
      <c r="BX1" s="353"/>
      <c r="BY1" s="353"/>
      <c r="BZ1" s="353"/>
      <c r="CA1" s="353"/>
      <c r="CB1" s="353"/>
      <c r="CC1" s="353"/>
      <c r="CD1" s="353"/>
      <c r="CE1" s="353"/>
      <c r="CF1" s="353"/>
      <c r="CG1" s="353"/>
      <c r="CH1" s="353"/>
      <c r="CI1" s="353"/>
      <c r="CJ1" s="353"/>
      <c r="CK1" s="353"/>
      <c r="CL1" s="353"/>
      <c r="CM1" s="353"/>
      <c r="CN1" s="353"/>
    </row>
    <row r="2" spans="1:97" ht="8.25" customHeight="1" x14ac:dyDescent="0.15">
      <c r="A2" s="364" t="s">
        <v>94</v>
      </c>
      <c r="B2" s="365"/>
      <c r="C2" s="365"/>
      <c r="D2" s="365"/>
      <c r="E2" s="125"/>
      <c r="F2" s="366">
        <f>③提出用!$G$22</f>
        <v>0</v>
      </c>
      <c r="G2" s="366"/>
      <c r="H2" s="366"/>
      <c r="I2" s="366"/>
      <c r="J2" s="366"/>
      <c r="K2" s="366"/>
      <c r="L2" s="366"/>
      <c r="M2" s="366"/>
      <c r="N2" s="366"/>
      <c r="O2" s="366"/>
      <c r="P2" s="366"/>
      <c r="Q2" s="366"/>
      <c r="R2" s="366"/>
      <c r="S2" s="366"/>
      <c r="T2" s="126"/>
      <c r="U2" s="126"/>
      <c r="V2" s="126"/>
      <c r="W2" s="126"/>
      <c r="X2" s="126"/>
      <c r="Y2" s="126"/>
      <c r="Z2" s="126"/>
      <c r="AA2" s="126"/>
      <c r="AB2" s="366">
        <f>③提出用!$G$22</f>
        <v>0</v>
      </c>
      <c r="AC2" s="366"/>
      <c r="AD2" s="366"/>
      <c r="AE2" s="366"/>
      <c r="AF2" s="366"/>
      <c r="AG2" s="366"/>
      <c r="AH2" s="366"/>
      <c r="AI2" s="366"/>
      <c r="AJ2" s="366"/>
      <c r="AK2" s="366"/>
      <c r="AL2" s="366"/>
      <c r="AM2" s="366"/>
      <c r="AN2" s="366"/>
      <c r="AO2" s="366"/>
      <c r="AP2" s="126"/>
      <c r="AQ2" s="365" t="s">
        <v>103</v>
      </c>
      <c r="AR2" s="369"/>
      <c r="AS2" s="369"/>
      <c r="AT2" s="370"/>
      <c r="AU2" s="364" t="s">
        <v>103</v>
      </c>
      <c r="AV2" s="365"/>
      <c r="AW2" s="365"/>
      <c r="AX2" s="365"/>
      <c r="AY2" s="125"/>
      <c r="AZ2" s="366">
        <f>③提出用!$G$22</f>
        <v>0</v>
      </c>
      <c r="BA2" s="366"/>
      <c r="BB2" s="366"/>
      <c r="BC2" s="366"/>
      <c r="BD2" s="366"/>
      <c r="BE2" s="366"/>
      <c r="BF2" s="366"/>
      <c r="BG2" s="366"/>
      <c r="BH2" s="366"/>
      <c r="BI2" s="366"/>
      <c r="BJ2" s="366"/>
      <c r="BK2" s="366"/>
      <c r="BL2" s="366"/>
      <c r="BM2" s="366"/>
      <c r="BN2" s="126"/>
      <c r="BO2" s="126"/>
      <c r="BP2" s="126"/>
      <c r="BQ2" s="126"/>
      <c r="BR2" s="126"/>
      <c r="BS2" s="126"/>
      <c r="BT2" s="126"/>
      <c r="BU2" s="126"/>
      <c r="BV2" s="366">
        <f>③提出用!$G$22</f>
        <v>0</v>
      </c>
      <c r="BW2" s="366"/>
      <c r="BX2" s="366"/>
      <c r="BY2" s="366"/>
      <c r="BZ2" s="366"/>
      <c r="CA2" s="366"/>
      <c r="CB2" s="366"/>
      <c r="CC2" s="366"/>
      <c r="CD2" s="366"/>
      <c r="CE2" s="366"/>
      <c r="CF2" s="366"/>
      <c r="CG2" s="366"/>
      <c r="CH2" s="366"/>
      <c r="CI2" s="366"/>
      <c r="CJ2" s="127"/>
      <c r="CK2" s="365" t="s">
        <v>95</v>
      </c>
      <c r="CL2" s="377"/>
      <c r="CM2" s="377"/>
      <c r="CN2" s="378"/>
    </row>
    <row r="3" spans="1:97" ht="8.25" customHeight="1" x14ac:dyDescent="0.15">
      <c r="A3" s="371"/>
      <c r="B3" s="372"/>
      <c r="C3" s="372"/>
      <c r="D3" s="372"/>
      <c r="E3" s="128"/>
      <c r="F3" s="367"/>
      <c r="G3" s="367"/>
      <c r="H3" s="367"/>
      <c r="I3" s="367"/>
      <c r="J3" s="367"/>
      <c r="K3" s="367"/>
      <c r="L3" s="367"/>
      <c r="M3" s="367"/>
      <c r="N3" s="367"/>
      <c r="O3" s="367"/>
      <c r="P3" s="367"/>
      <c r="Q3" s="367"/>
      <c r="R3" s="367"/>
      <c r="S3" s="367"/>
      <c r="T3" s="129"/>
      <c r="U3" s="361" t="s">
        <v>96</v>
      </c>
      <c r="V3" s="361"/>
      <c r="W3" s="361"/>
      <c r="X3" s="361"/>
      <c r="Y3" s="361"/>
      <c r="Z3" s="361"/>
      <c r="AA3" s="129"/>
      <c r="AB3" s="367"/>
      <c r="AC3" s="367"/>
      <c r="AD3" s="367"/>
      <c r="AE3" s="367"/>
      <c r="AF3" s="367"/>
      <c r="AG3" s="367"/>
      <c r="AH3" s="367"/>
      <c r="AI3" s="367"/>
      <c r="AJ3" s="367"/>
      <c r="AK3" s="367"/>
      <c r="AL3" s="367"/>
      <c r="AM3" s="367"/>
      <c r="AN3" s="367"/>
      <c r="AO3" s="367"/>
      <c r="AP3" s="129"/>
      <c r="AQ3" s="358"/>
      <c r="AR3" s="358"/>
      <c r="AS3" s="358"/>
      <c r="AT3" s="362"/>
      <c r="AU3" s="357"/>
      <c r="AV3" s="358"/>
      <c r="AW3" s="358"/>
      <c r="AX3" s="358"/>
      <c r="AY3" s="129"/>
      <c r="AZ3" s="367"/>
      <c r="BA3" s="367"/>
      <c r="BB3" s="367"/>
      <c r="BC3" s="367"/>
      <c r="BD3" s="367"/>
      <c r="BE3" s="367"/>
      <c r="BF3" s="367"/>
      <c r="BG3" s="367"/>
      <c r="BH3" s="367"/>
      <c r="BI3" s="367"/>
      <c r="BJ3" s="367"/>
      <c r="BK3" s="367"/>
      <c r="BL3" s="367"/>
      <c r="BM3" s="367"/>
      <c r="BN3" s="129"/>
      <c r="BO3" s="361" t="s">
        <v>97</v>
      </c>
      <c r="BP3" s="361"/>
      <c r="BQ3" s="361"/>
      <c r="BR3" s="361"/>
      <c r="BS3" s="361"/>
      <c r="BT3" s="361"/>
      <c r="BU3" s="129"/>
      <c r="BV3" s="367"/>
      <c r="BW3" s="367"/>
      <c r="BX3" s="367"/>
      <c r="BY3" s="367"/>
      <c r="BZ3" s="367"/>
      <c r="CA3" s="367"/>
      <c r="CB3" s="367"/>
      <c r="CC3" s="367"/>
      <c r="CD3" s="367"/>
      <c r="CE3" s="367"/>
      <c r="CF3" s="367"/>
      <c r="CG3" s="367"/>
      <c r="CH3" s="367"/>
      <c r="CI3" s="367"/>
      <c r="CJ3" s="128"/>
      <c r="CK3" s="372"/>
      <c r="CL3" s="372"/>
      <c r="CM3" s="372"/>
      <c r="CN3" s="375"/>
    </row>
    <row r="4" spans="1:97" ht="8.25" customHeight="1" x14ac:dyDescent="0.15">
      <c r="A4" s="371"/>
      <c r="B4" s="372"/>
      <c r="C4" s="372"/>
      <c r="D4" s="372"/>
      <c r="E4" s="128"/>
      <c r="F4" s="367"/>
      <c r="G4" s="367"/>
      <c r="H4" s="367"/>
      <c r="I4" s="367"/>
      <c r="J4" s="367"/>
      <c r="K4" s="367"/>
      <c r="L4" s="367"/>
      <c r="M4" s="367"/>
      <c r="N4" s="367"/>
      <c r="O4" s="367"/>
      <c r="P4" s="367"/>
      <c r="Q4" s="367"/>
      <c r="R4" s="367"/>
      <c r="S4" s="367"/>
      <c r="T4" s="129"/>
      <c r="U4" s="361"/>
      <c r="V4" s="361"/>
      <c r="W4" s="361"/>
      <c r="X4" s="361"/>
      <c r="Y4" s="361"/>
      <c r="Z4" s="361"/>
      <c r="AA4" s="129"/>
      <c r="AB4" s="367"/>
      <c r="AC4" s="367"/>
      <c r="AD4" s="367"/>
      <c r="AE4" s="367"/>
      <c r="AF4" s="367"/>
      <c r="AG4" s="367"/>
      <c r="AH4" s="367"/>
      <c r="AI4" s="367"/>
      <c r="AJ4" s="367"/>
      <c r="AK4" s="367"/>
      <c r="AL4" s="367"/>
      <c r="AM4" s="367"/>
      <c r="AN4" s="367"/>
      <c r="AO4" s="367"/>
      <c r="AP4" s="129"/>
      <c r="AQ4" s="358"/>
      <c r="AR4" s="358"/>
      <c r="AS4" s="358"/>
      <c r="AT4" s="362"/>
      <c r="AU4" s="357"/>
      <c r="AV4" s="358"/>
      <c r="AW4" s="358"/>
      <c r="AX4" s="358"/>
      <c r="AY4" s="129"/>
      <c r="AZ4" s="367"/>
      <c r="BA4" s="367"/>
      <c r="BB4" s="367"/>
      <c r="BC4" s="367"/>
      <c r="BD4" s="367"/>
      <c r="BE4" s="367"/>
      <c r="BF4" s="367"/>
      <c r="BG4" s="367"/>
      <c r="BH4" s="367"/>
      <c r="BI4" s="367"/>
      <c r="BJ4" s="367"/>
      <c r="BK4" s="367"/>
      <c r="BL4" s="367"/>
      <c r="BM4" s="367"/>
      <c r="BN4" s="129"/>
      <c r="BO4" s="361"/>
      <c r="BP4" s="361"/>
      <c r="BQ4" s="361"/>
      <c r="BR4" s="361"/>
      <c r="BS4" s="361"/>
      <c r="BT4" s="361"/>
      <c r="BU4" s="129"/>
      <c r="BV4" s="367"/>
      <c r="BW4" s="367"/>
      <c r="BX4" s="367"/>
      <c r="BY4" s="367"/>
      <c r="BZ4" s="367"/>
      <c r="CA4" s="367"/>
      <c r="CB4" s="367"/>
      <c r="CC4" s="367"/>
      <c r="CD4" s="367"/>
      <c r="CE4" s="367"/>
      <c r="CF4" s="367"/>
      <c r="CG4" s="367"/>
      <c r="CH4" s="367"/>
      <c r="CI4" s="367"/>
      <c r="CJ4" s="128"/>
      <c r="CK4" s="372"/>
      <c r="CL4" s="372"/>
      <c r="CM4" s="372"/>
      <c r="CN4" s="375"/>
    </row>
    <row r="5" spans="1:97" ht="8.25" customHeight="1" x14ac:dyDescent="0.15">
      <c r="A5" s="373"/>
      <c r="B5" s="374"/>
      <c r="C5" s="374"/>
      <c r="D5" s="374"/>
      <c r="E5" s="130"/>
      <c r="F5" s="368"/>
      <c r="G5" s="368"/>
      <c r="H5" s="368"/>
      <c r="I5" s="368"/>
      <c r="J5" s="368"/>
      <c r="K5" s="368"/>
      <c r="L5" s="368"/>
      <c r="M5" s="368"/>
      <c r="N5" s="368"/>
      <c r="O5" s="368"/>
      <c r="P5" s="368"/>
      <c r="Q5" s="368"/>
      <c r="R5" s="368"/>
      <c r="S5" s="368"/>
      <c r="T5" s="131"/>
      <c r="U5" s="131"/>
      <c r="V5" s="131"/>
      <c r="W5" s="131"/>
      <c r="X5" s="131"/>
      <c r="Y5" s="131"/>
      <c r="Z5" s="131"/>
      <c r="AA5" s="131"/>
      <c r="AB5" s="368"/>
      <c r="AC5" s="368"/>
      <c r="AD5" s="368"/>
      <c r="AE5" s="368"/>
      <c r="AF5" s="368"/>
      <c r="AG5" s="368"/>
      <c r="AH5" s="368"/>
      <c r="AI5" s="368"/>
      <c r="AJ5" s="368"/>
      <c r="AK5" s="368"/>
      <c r="AL5" s="368"/>
      <c r="AM5" s="368"/>
      <c r="AN5" s="368"/>
      <c r="AO5" s="368"/>
      <c r="AP5" s="131"/>
      <c r="AQ5" s="360"/>
      <c r="AR5" s="360"/>
      <c r="AS5" s="360"/>
      <c r="AT5" s="363"/>
      <c r="AU5" s="359"/>
      <c r="AV5" s="360"/>
      <c r="AW5" s="360"/>
      <c r="AX5" s="360"/>
      <c r="AY5" s="131"/>
      <c r="AZ5" s="368"/>
      <c r="BA5" s="368"/>
      <c r="BB5" s="368"/>
      <c r="BC5" s="368"/>
      <c r="BD5" s="368"/>
      <c r="BE5" s="368"/>
      <c r="BF5" s="368"/>
      <c r="BG5" s="368"/>
      <c r="BH5" s="368"/>
      <c r="BI5" s="368"/>
      <c r="BJ5" s="368"/>
      <c r="BK5" s="368"/>
      <c r="BL5" s="368"/>
      <c r="BM5" s="368"/>
      <c r="BN5" s="131"/>
      <c r="BO5" s="131"/>
      <c r="BP5" s="131"/>
      <c r="BQ5" s="131"/>
      <c r="BR5" s="131"/>
      <c r="BS5" s="131"/>
      <c r="BT5" s="131"/>
      <c r="BU5" s="131"/>
      <c r="BV5" s="368"/>
      <c r="BW5" s="368"/>
      <c r="BX5" s="368"/>
      <c r="BY5" s="368"/>
      <c r="BZ5" s="368"/>
      <c r="CA5" s="368"/>
      <c r="CB5" s="368"/>
      <c r="CC5" s="368"/>
      <c r="CD5" s="368"/>
      <c r="CE5" s="368"/>
      <c r="CF5" s="368"/>
      <c r="CG5" s="368"/>
      <c r="CH5" s="368"/>
      <c r="CI5" s="368"/>
      <c r="CJ5" s="130"/>
      <c r="CK5" s="374"/>
      <c r="CL5" s="374"/>
      <c r="CM5" s="374"/>
      <c r="CN5" s="376"/>
    </row>
    <row r="6" spans="1:97" ht="8.25" customHeight="1" x14ac:dyDescent="0.15">
      <c r="A6" s="343" t="s">
        <v>98</v>
      </c>
      <c r="B6" s="344"/>
      <c r="C6" s="344"/>
      <c r="D6" s="344"/>
      <c r="E6" s="345"/>
      <c r="F6" s="338" t="s">
        <v>99</v>
      </c>
      <c r="G6" s="330"/>
      <c r="H6" s="330"/>
      <c r="I6" s="330"/>
      <c r="J6" s="330"/>
      <c r="K6" s="330"/>
      <c r="L6" s="330"/>
      <c r="M6" s="330"/>
      <c r="N6" s="330"/>
      <c r="O6" s="330"/>
      <c r="P6" s="330"/>
      <c r="Q6" s="330"/>
      <c r="R6" s="330"/>
      <c r="S6" s="330"/>
      <c r="T6" s="330"/>
      <c r="U6" s="330"/>
      <c r="V6" s="330"/>
      <c r="W6" s="350"/>
      <c r="X6" s="329" t="s">
        <v>71</v>
      </c>
      <c r="Y6" s="330"/>
      <c r="Z6" s="330"/>
      <c r="AA6" s="330"/>
      <c r="AB6" s="331"/>
      <c r="AC6" s="338" t="s">
        <v>99</v>
      </c>
      <c r="AD6" s="330"/>
      <c r="AE6" s="330"/>
      <c r="AF6" s="330"/>
      <c r="AG6" s="330"/>
      <c r="AH6" s="330"/>
      <c r="AI6" s="330"/>
      <c r="AJ6" s="330"/>
      <c r="AK6" s="330"/>
      <c r="AL6" s="330"/>
      <c r="AM6" s="330"/>
      <c r="AN6" s="330"/>
      <c r="AO6" s="330"/>
      <c r="AP6" s="330"/>
      <c r="AQ6" s="333"/>
      <c r="AR6" s="333"/>
      <c r="AS6" s="333"/>
      <c r="AT6" s="339"/>
      <c r="AU6" s="343" t="s">
        <v>98</v>
      </c>
      <c r="AV6" s="344"/>
      <c r="AW6" s="344"/>
      <c r="AX6" s="344"/>
      <c r="AY6" s="345"/>
      <c r="AZ6" s="338" t="s">
        <v>99</v>
      </c>
      <c r="BA6" s="330"/>
      <c r="BB6" s="330"/>
      <c r="BC6" s="330"/>
      <c r="BD6" s="330"/>
      <c r="BE6" s="330"/>
      <c r="BF6" s="330"/>
      <c r="BG6" s="330"/>
      <c r="BH6" s="330"/>
      <c r="BI6" s="330"/>
      <c r="BJ6" s="330"/>
      <c r="BK6" s="330"/>
      <c r="BL6" s="330"/>
      <c r="BM6" s="330"/>
      <c r="BN6" s="330"/>
      <c r="BO6" s="330"/>
      <c r="BP6" s="330"/>
      <c r="BQ6" s="350"/>
      <c r="BR6" s="329" t="s">
        <v>71</v>
      </c>
      <c r="BS6" s="330"/>
      <c r="BT6" s="330"/>
      <c r="BU6" s="330"/>
      <c r="BV6" s="331"/>
      <c r="BW6" s="338" t="s">
        <v>99</v>
      </c>
      <c r="BX6" s="330"/>
      <c r="BY6" s="330"/>
      <c r="BZ6" s="330"/>
      <c r="CA6" s="330"/>
      <c r="CB6" s="330"/>
      <c r="CC6" s="330"/>
      <c r="CD6" s="330"/>
      <c r="CE6" s="330"/>
      <c r="CF6" s="330"/>
      <c r="CG6" s="330"/>
      <c r="CH6" s="330"/>
      <c r="CI6" s="330"/>
      <c r="CJ6" s="330"/>
      <c r="CK6" s="333"/>
      <c r="CL6" s="333"/>
      <c r="CM6" s="333"/>
      <c r="CN6" s="339"/>
      <c r="CP6" s="328">
        <v>1</v>
      </c>
      <c r="CQ6" s="328">
        <v>2</v>
      </c>
      <c r="CR6" s="328">
        <v>3</v>
      </c>
      <c r="CS6" s="328">
        <v>4</v>
      </c>
    </row>
    <row r="7" spans="1:97" ht="8.25" customHeight="1" x14ac:dyDescent="0.15">
      <c r="A7" s="343"/>
      <c r="B7" s="344"/>
      <c r="C7" s="344"/>
      <c r="D7" s="344"/>
      <c r="E7" s="346"/>
      <c r="F7" s="340"/>
      <c r="G7" s="333"/>
      <c r="H7" s="333"/>
      <c r="I7" s="333"/>
      <c r="J7" s="333"/>
      <c r="K7" s="333"/>
      <c r="L7" s="333"/>
      <c r="M7" s="333"/>
      <c r="N7" s="333"/>
      <c r="O7" s="333"/>
      <c r="P7" s="333"/>
      <c r="Q7" s="333"/>
      <c r="R7" s="333"/>
      <c r="S7" s="333"/>
      <c r="T7" s="333"/>
      <c r="U7" s="333"/>
      <c r="V7" s="333"/>
      <c r="W7" s="351"/>
      <c r="X7" s="332"/>
      <c r="Y7" s="333"/>
      <c r="Z7" s="333"/>
      <c r="AA7" s="333"/>
      <c r="AB7" s="334"/>
      <c r="AC7" s="340"/>
      <c r="AD7" s="333"/>
      <c r="AE7" s="333"/>
      <c r="AF7" s="333"/>
      <c r="AG7" s="333"/>
      <c r="AH7" s="333"/>
      <c r="AI7" s="333"/>
      <c r="AJ7" s="333"/>
      <c r="AK7" s="333"/>
      <c r="AL7" s="333"/>
      <c r="AM7" s="333"/>
      <c r="AN7" s="333"/>
      <c r="AO7" s="333"/>
      <c r="AP7" s="333"/>
      <c r="AQ7" s="333"/>
      <c r="AR7" s="333"/>
      <c r="AS7" s="333"/>
      <c r="AT7" s="339"/>
      <c r="AU7" s="343"/>
      <c r="AV7" s="344"/>
      <c r="AW7" s="344"/>
      <c r="AX7" s="344"/>
      <c r="AY7" s="346"/>
      <c r="AZ7" s="340"/>
      <c r="BA7" s="333"/>
      <c r="BB7" s="333"/>
      <c r="BC7" s="333"/>
      <c r="BD7" s="333"/>
      <c r="BE7" s="333"/>
      <c r="BF7" s="333"/>
      <c r="BG7" s="333"/>
      <c r="BH7" s="333"/>
      <c r="BI7" s="333"/>
      <c r="BJ7" s="333"/>
      <c r="BK7" s="333"/>
      <c r="BL7" s="333"/>
      <c r="BM7" s="333"/>
      <c r="BN7" s="333"/>
      <c r="BO7" s="333"/>
      <c r="BP7" s="333"/>
      <c r="BQ7" s="351"/>
      <c r="BR7" s="332"/>
      <c r="BS7" s="333"/>
      <c r="BT7" s="333"/>
      <c r="BU7" s="333"/>
      <c r="BV7" s="334"/>
      <c r="BW7" s="340"/>
      <c r="BX7" s="333"/>
      <c r="BY7" s="333"/>
      <c r="BZ7" s="333"/>
      <c r="CA7" s="333"/>
      <c r="CB7" s="333"/>
      <c r="CC7" s="333"/>
      <c r="CD7" s="333"/>
      <c r="CE7" s="333"/>
      <c r="CF7" s="333"/>
      <c r="CG7" s="333"/>
      <c r="CH7" s="333"/>
      <c r="CI7" s="333"/>
      <c r="CJ7" s="333"/>
      <c r="CK7" s="333"/>
      <c r="CL7" s="333"/>
      <c r="CM7" s="333"/>
      <c r="CN7" s="339"/>
      <c r="CP7" s="328"/>
      <c r="CQ7" s="328"/>
      <c r="CR7" s="328"/>
      <c r="CS7" s="328"/>
    </row>
    <row r="8" spans="1:97" ht="8.25" customHeight="1" x14ac:dyDescent="0.15">
      <c r="A8" s="347"/>
      <c r="B8" s="348"/>
      <c r="C8" s="348"/>
      <c r="D8" s="348"/>
      <c r="E8" s="349"/>
      <c r="F8" s="341"/>
      <c r="G8" s="336"/>
      <c r="H8" s="336"/>
      <c r="I8" s="336"/>
      <c r="J8" s="336"/>
      <c r="K8" s="336"/>
      <c r="L8" s="336"/>
      <c r="M8" s="336"/>
      <c r="N8" s="336"/>
      <c r="O8" s="336"/>
      <c r="P8" s="336"/>
      <c r="Q8" s="336"/>
      <c r="R8" s="336"/>
      <c r="S8" s="336"/>
      <c r="T8" s="336"/>
      <c r="U8" s="336"/>
      <c r="V8" s="336"/>
      <c r="W8" s="352"/>
      <c r="X8" s="335"/>
      <c r="Y8" s="336"/>
      <c r="Z8" s="336"/>
      <c r="AA8" s="336"/>
      <c r="AB8" s="337"/>
      <c r="AC8" s="341"/>
      <c r="AD8" s="336"/>
      <c r="AE8" s="336"/>
      <c r="AF8" s="336"/>
      <c r="AG8" s="336"/>
      <c r="AH8" s="336"/>
      <c r="AI8" s="336"/>
      <c r="AJ8" s="336"/>
      <c r="AK8" s="336"/>
      <c r="AL8" s="336"/>
      <c r="AM8" s="336"/>
      <c r="AN8" s="336"/>
      <c r="AO8" s="336"/>
      <c r="AP8" s="336"/>
      <c r="AQ8" s="336"/>
      <c r="AR8" s="336"/>
      <c r="AS8" s="336"/>
      <c r="AT8" s="342"/>
      <c r="AU8" s="347"/>
      <c r="AV8" s="348"/>
      <c r="AW8" s="348"/>
      <c r="AX8" s="348"/>
      <c r="AY8" s="349"/>
      <c r="AZ8" s="341"/>
      <c r="BA8" s="336"/>
      <c r="BB8" s="336"/>
      <c r="BC8" s="336"/>
      <c r="BD8" s="336"/>
      <c r="BE8" s="336"/>
      <c r="BF8" s="336"/>
      <c r="BG8" s="336"/>
      <c r="BH8" s="336"/>
      <c r="BI8" s="336"/>
      <c r="BJ8" s="336"/>
      <c r="BK8" s="336"/>
      <c r="BL8" s="336"/>
      <c r="BM8" s="336"/>
      <c r="BN8" s="336"/>
      <c r="BO8" s="336"/>
      <c r="BP8" s="336"/>
      <c r="BQ8" s="352"/>
      <c r="BR8" s="335"/>
      <c r="BS8" s="336"/>
      <c r="BT8" s="336"/>
      <c r="BU8" s="336"/>
      <c r="BV8" s="337"/>
      <c r="BW8" s="341"/>
      <c r="BX8" s="336"/>
      <c r="BY8" s="336"/>
      <c r="BZ8" s="336"/>
      <c r="CA8" s="336"/>
      <c r="CB8" s="336"/>
      <c r="CC8" s="336"/>
      <c r="CD8" s="336"/>
      <c r="CE8" s="336"/>
      <c r="CF8" s="336"/>
      <c r="CG8" s="336"/>
      <c r="CH8" s="336"/>
      <c r="CI8" s="336"/>
      <c r="CJ8" s="336"/>
      <c r="CK8" s="336"/>
      <c r="CL8" s="336"/>
      <c r="CM8" s="336"/>
      <c r="CN8" s="342"/>
      <c r="CP8" s="328"/>
      <c r="CQ8" s="328"/>
      <c r="CR8" s="328"/>
      <c r="CS8" s="328"/>
    </row>
    <row r="9" spans="1:97" ht="8.25" customHeight="1" x14ac:dyDescent="0.15">
      <c r="A9" s="132"/>
      <c r="B9" s="320"/>
      <c r="C9" s="320"/>
      <c r="D9" s="320"/>
      <c r="E9" s="133"/>
      <c r="F9" s="134"/>
      <c r="G9" s="318" t="str">
        <f>IF(CP9="","",VLOOKUP(CP9,③提出用!$C$33:$O$50,3,FALSE))</f>
        <v/>
      </c>
      <c r="H9" s="318"/>
      <c r="I9" s="318"/>
      <c r="J9" s="318"/>
      <c r="K9" s="318"/>
      <c r="L9" s="318"/>
      <c r="M9" s="318"/>
      <c r="N9" s="318"/>
      <c r="O9" s="318"/>
      <c r="P9" s="318"/>
      <c r="Q9" s="318"/>
      <c r="R9" s="318"/>
      <c r="S9" s="318"/>
      <c r="T9" s="318"/>
      <c r="U9" s="318"/>
      <c r="V9" s="318"/>
      <c r="W9" s="135"/>
      <c r="X9" s="136"/>
      <c r="Y9" s="320"/>
      <c r="Z9" s="320"/>
      <c r="AA9" s="320"/>
      <c r="AB9" s="135"/>
      <c r="AC9" s="137"/>
      <c r="AD9" s="318" t="str">
        <f>IF(CQ9="","",VLOOKUP(CQ9,③提出用!$C$33:$O$50,3,FALSE))</f>
        <v/>
      </c>
      <c r="AE9" s="318"/>
      <c r="AF9" s="318"/>
      <c r="AG9" s="318"/>
      <c r="AH9" s="318"/>
      <c r="AI9" s="318"/>
      <c r="AJ9" s="318"/>
      <c r="AK9" s="318"/>
      <c r="AL9" s="318"/>
      <c r="AM9" s="318"/>
      <c r="AN9" s="318"/>
      <c r="AO9" s="318"/>
      <c r="AP9" s="318"/>
      <c r="AQ9" s="318"/>
      <c r="AR9" s="318"/>
      <c r="AS9" s="318"/>
      <c r="AT9" s="138"/>
      <c r="AU9" s="132"/>
      <c r="AV9" s="320"/>
      <c r="AW9" s="320"/>
      <c r="AX9" s="320"/>
      <c r="AY9" s="133"/>
      <c r="AZ9" s="134"/>
      <c r="BA9" s="318" t="str">
        <f>IF(CR9="","",VLOOKUP(CR9,③提出用!$C$33:$O$50,3,FALSE))</f>
        <v/>
      </c>
      <c r="BB9" s="318"/>
      <c r="BC9" s="318"/>
      <c r="BD9" s="318"/>
      <c r="BE9" s="318"/>
      <c r="BF9" s="318"/>
      <c r="BG9" s="318"/>
      <c r="BH9" s="318"/>
      <c r="BI9" s="318"/>
      <c r="BJ9" s="318"/>
      <c r="BK9" s="318"/>
      <c r="BL9" s="318"/>
      <c r="BM9" s="318"/>
      <c r="BN9" s="318"/>
      <c r="BO9" s="318"/>
      <c r="BP9" s="318"/>
      <c r="BQ9" s="135"/>
      <c r="BR9" s="136"/>
      <c r="BS9" s="320"/>
      <c r="BT9" s="320"/>
      <c r="BU9" s="320"/>
      <c r="BV9" s="135"/>
      <c r="BW9" s="137"/>
      <c r="BX9" s="318" t="str">
        <f>IF(CS9="","",VLOOKUP(CS9,③提出用!$C$33:$O$50,3,FALSE))</f>
        <v/>
      </c>
      <c r="BY9" s="318"/>
      <c r="BZ9" s="318"/>
      <c r="CA9" s="318"/>
      <c r="CB9" s="318"/>
      <c r="CC9" s="318"/>
      <c r="CD9" s="318"/>
      <c r="CE9" s="318"/>
      <c r="CF9" s="318"/>
      <c r="CG9" s="318"/>
      <c r="CH9" s="318"/>
      <c r="CI9" s="318"/>
      <c r="CJ9" s="318"/>
      <c r="CK9" s="318"/>
      <c r="CL9" s="318"/>
      <c r="CM9" s="318"/>
      <c r="CN9" s="138"/>
      <c r="CP9" s="322"/>
      <c r="CQ9" s="314"/>
      <c r="CR9" s="315"/>
      <c r="CS9" s="315"/>
    </row>
    <row r="10" spans="1:97" ht="8.25" customHeight="1" x14ac:dyDescent="0.15">
      <c r="A10" s="139"/>
      <c r="B10" s="321"/>
      <c r="C10" s="321"/>
      <c r="D10" s="321"/>
      <c r="E10" s="140"/>
      <c r="F10" s="141"/>
      <c r="G10" s="319"/>
      <c r="H10" s="319"/>
      <c r="I10" s="319"/>
      <c r="J10" s="319"/>
      <c r="K10" s="319"/>
      <c r="L10" s="319"/>
      <c r="M10" s="319"/>
      <c r="N10" s="319"/>
      <c r="O10" s="319"/>
      <c r="P10" s="319"/>
      <c r="Q10" s="319"/>
      <c r="R10" s="319"/>
      <c r="S10" s="319"/>
      <c r="T10" s="319"/>
      <c r="U10" s="319"/>
      <c r="V10" s="319"/>
      <c r="W10" s="142"/>
      <c r="X10" s="143"/>
      <c r="Y10" s="321"/>
      <c r="Z10" s="321"/>
      <c r="AA10" s="321"/>
      <c r="AB10" s="142"/>
      <c r="AC10" s="144"/>
      <c r="AD10" s="319"/>
      <c r="AE10" s="319"/>
      <c r="AF10" s="319"/>
      <c r="AG10" s="319"/>
      <c r="AH10" s="319"/>
      <c r="AI10" s="319"/>
      <c r="AJ10" s="319"/>
      <c r="AK10" s="319"/>
      <c r="AL10" s="319"/>
      <c r="AM10" s="319"/>
      <c r="AN10" s="319"/>
      <c r="AO10" s="319"/>
      <c r="AP10" s="319"/>
      <c r="AQ10" s="319"/>
      <c r="AR10" s="319"/>
      <c r="AS10" s="319"/>
      <c r="AT10" s="145"/>
      <c r="AU10" s="139"/>
      <c r="AV10" s="321"/>
      <c r="AW10" s="321"/>
      <c r="AX10" s="321"/>
      <c r="AY10" s="140"/>
      <c r="AZ10" s="141"/>
      <c r="BA10" s="319"/>
      <c r="BB10" s="319"/>
      <c r="BC10" s="319"/>
      <c r="BD10" s="319"/>
      <c r="BE10" s="319"/>
      <c r="BF10" s="319"/>
      <c r="BG10" s="319"/>
      <c r="BH10" s="319"/>
      <c r="BI10" s="319"/>
      <c r="BJ10" s="319"/>
      <c r="BK10" s="319"/>
      <c r="BL10" s="319"/>
      <c r="BM10" s="319"/>
      <c r="BN10" s="319"/>
      <c r="BO10" s="319"/>
      <c r="BP10" s="319"/>
      <c r="BQ10" s="142"/>
      <c r="BR10" s="143"/>
      <c r="BS10" s="321"/>
      <c r="BT10" s="321"/>
      <c r="BU10" s="321"/>
      <c r="BV10" s="142"/>
      <c r="BW10" s="144"/>
      <c r="BX10" s="319"/>
      <c r="BY10" s="319"/>
      <c r="BZ10" s="319"/>
      <c r="CA10" s="319"/>
      <c r="CB10" s="319"/>
      <c r="CC10" s="319"/>
      <c r="CD10" s="319"/>
      <c r="CE10" s="319"/>
      <c r="CF10" s="319"/>
      <c r="CG10" s="319"/>
      <c r="CH10" s="319"/>
      <c r="CI10" s="319"/>
      <c r="CJ10" s="319"/>
      <c r="CK10" s="319"/>
      <c r="CL10" s="319"/>
      <c r="CM10" s="319"/>
      <c r="CN10" s="145"/>
      <c r="CP10" s="323"/>
      <c r="CQ10" s="314"/>
      <c r="CR10" s="315"/>
      <c r="CS10" s="315"/>
    </row>
    <row r="11" spans="1:97" ht="8.25" customHeight="1" x14ac:dyDescent="0.15">
      <c r="A11" s="132"/>
      <c r="B11" s="320"/>
      <c r="C11" s="320"/>
      <c r="D11" s="320"/>
      <c r="E11" s="133"/>
      <c r="F11" s="134"/>
      <c r="G11" s="318" t="str">
        <f>IF(CP11="","",VLOOKUP(CP11,③提出用!$C$33:$O$50,3,FALSE))</f>
        <v/>
      </c>
      <c r="H11" s="318"/>
      <c r="I11" s="318"/>
      <c r="J11" s="318"/>
      <c r="K11" s="318"/>
      <c r="L11" s="318"/>
      <c r="M11" s="318"/>
      <c r="N11" s="318"/>
      <c r="O11" s="318"/>
      <c r="P11" s="318"/>
      <c r="Q11" s="318"/>
      <c r="R11" s="318"/>
      <c r="S11" s="318"/>
      <c r="T11" s="318"/>
      <c r="U11" s="318"/>
      <c r="V11" s="318"/>
      <c r="W11" s="135"/>
      <c r="X11" s="136"/>
      <c r="Y11" s="320"/>
      <c r="Z11" s="320"/>
      <c r="AA11" s="320"/>
      <c r="AB11" s="135"/>
      <c r="AC11" s="137"/>
      <c r="AD11" s="318" t="str">
        <f>IF(CQ11="","",VLOOKUP(CQ11,③提出用!$C$33:$O$50,3,FALSE))</f>
        <v/>
      </c>
      <c r="AE11" s="318"/>
      <c r="AF11" s="318"/>
      <c r="AG11" s="318"/>
      <c r="AH11" s="318"/>
      <c r="AI11" s="318"/>
      <c r="AJ11" s="318"/>
      <c r="AK11" s="318"/>
      <c r="AL11" s="318"/>
      <c r="AM11" s="318"/>
      <c r="AN11" s="318"/>
      <c r="AO11" s="318"/>
      <c r="AP11" s="318"/>
      <c r="AQ11" s="318"/>
      <c r="AR11" s="318"/>
      <c r="AS11" s="318"/>
      <c r="AT11" s="138"/>
      <c r="AU11" s="132"/>
      <c r="AV11" s="320"/>
      <c r="AW11" s="320"/>
      <c r="AX11" s="320"/>
      <c r="AY11" s="133"/>
      <c r="AZ11" s="134"/>
      <c r="BA11" s="318" t="str">
        <f>IF(CR11="","",VLOOKUP(CR11,③提出用!$C$33:$O$50,3,FALSE))</f>
        <v/>
      </c>
      <c r="BB11" s="318"/>
      <c r="BC11" s="318"/>
      <c r="BD11" s="318"/>
      <c r="BE11" s="318"/>
      <c r="BF11" s="318"/>
      <c r="BG11" s="318"/>
      <c r="BH11" s="318"/>
      <c r="BI11" s="318"/>
      <c r="BJ11" s="318"/>
      <c r="BK11" s="318"/>
      <c r="BL11" s="318"/>
      <c r="BM11" s="318"/>
      <c r="BN11" s="318"/>
      <c r="BO11" s="318"/>
      <c r="BP11" s="318"/>
      <c r="BQ11" s="135"/>
      <c r="BR11" s="136"/>
      <c r="BS11" s="320"/>
      <c r="BT11" s="320"/>
      <c r="BU11" s="320"/>
      <c r="BV11" s="135"/>
      <c r="BW11" s="137"/>
      <c r="BX11" s="318" t="str">
        <f>IF(CS11="","",VLOOKUP(CS11,③提出用!$C$33:$O$50,3,FALSE))</f>
        <v/>
      </c>
      <c r="BY11" s="318"/>
      <c r="BZ11" s="318"/>
      <c r="CA11" s="318"/>
      <c r="CB11" s="318"/>
      <c r="CC11" s="318"/>
      <c r="CD11" s="318"/>
      <c r="CE11" s="318"/>
      <c r="CF11" s="318"/>
      <c r="CG11" s="318"/>
      <c r="CH11" s="318"/>
      <c r="CI11" s="318"/>
      <c r="CJ11" s="318"/>
      <c r="CK11" s="318"/>
      <c r="CL11" s="318"/>
      <c r="CM11" s="318"/>
      <c r="CN11" s="138"/>
      <c r="CP11" s="322"/>
      <c r="CQ11" s="314"/>
      <c r="CR11" s="315"/>
      <c r="CS11" s="315"/>
    </row>
    <row r="12" spans="1:97" ht="8.25" customHeight="1" x14ac:dyDescent="0.15">
      <c r="A12" s="139"/>
      <c r="B12" s="321"/>
      <c r="C12" s="321"/>
      <c r="D12" s="321"/>
      <c r="E12" s="140"/>
      <c r="F12" s="141"/>
      <c r="G12" s="319"/>
      <c r="H12" s="319"/>
      <c r="I12" s="319"/>
      <c r="J12" s="319"/>
      <c r="K12" s="319"/>
      <c r="L12" s="319"/>
      <c r="M12" s="319"/>
      <c r="N12" s="319"/>
      <c r="O12" s="319"/>
      <c r="P12" s="319"/>
      <c r="Q12" s="319"/>
      <c r="R12" s="319"/>
      <c r="S12" s="319"/>
      <c r="T12" s="319"/>
      <c r="U12" s="319"/>
      <c r="V12" s="319"/>
      <c r="W12" s="142"/>
      <c r="X12" s="143"/>
      <c r="Y12" s="321"/>
      <c r="Z12" s="321"/>
      <c r="AA12" s="321"/>
      <c r="AB12" s="142"/>
      <c r="AC12" s="144"/>
      <c r="AD12" s="319"/>
      <c r="AE12" s="319"/>
      <c r="AF12" s="319"/>
      <c r="AG12" s="319"/>
      <c r="AH12" s="319"/>
      <c r="AI12" s="319"/>
      <c r="AJ12" s="319"/>
      <c r="AK12" s="319"/>
      <c r="AL12" s="319"/>
      <c r="AM12" s="319"/>
      <c r="AN12" s="319"/>
      <c r="AO12" s="319"/>
      <c r="AP12" s="319"/>
      <c r="AQ12" s="319"/>
      <c r="AR12" s="319"/>
      <c r="AS12" s="319"/>
      <c r="AT12" s="145"/>
      <c r="AU12" s="139"/>
      <c r="AV12" s="321"/>
      <c r="AW12" s="321"/>
      <c r="AX12" s="321"/>
      <c r="AY12" s="140"/>
      <c r="AZ12" s="141"/>
      <c r="BA12" s="319"/>
      <c r="BB12" s="319"/>
      <c r="BC12" s="319"/>
      <c r="BD12" s="319"/>
      <c r="BE12" s="319"/>
      <c r="BF12" s="319"/>
      <c r="BG12" s="319"/>
      <c r="BH12" s="319"/>
      <c r="BI12" s="319"/>
      <c r="BJ12" s="319"/>
      <c r="BK12" s="319"/>
      <c r="BL12" s="319"/>
      <c r="BM12" s="319"/>
      <c r="BN12" s="319"/>
      <c r="BO12" s="319"/>
      <c r="BP12" s="319"/>
      <c r="BQ12" s="142"/>
      <c r="BR12" s="143"/>
      <c r="BS12" s="321"/>
      <c r="BT12" s="321"/>
      <c r="BU12" s="321"/>
      <c r="BV12" s="142"/>
      <c r="BW12" s="144"/>
      <c r="BX12" s="319"/>
      <c r="BY12" s="319"/>
      <c r="BZ12" s="319"/>
      <c r="CA12" s="319"/>
      <c r="CB12" s="319"/>
      <c r="CC12" s="319"/>
      <c r="CD12" s="319"/>
      <c r="CE12" s="319"/>
      <c r="CF12" s="319"/>
      <c r="CG12" s="319"/>
      <c r="CH12" s="319"/>
      <c r="CI12" s="319"/>
      <c r="CJ12" s="319"/>
      <c r="CK12" s="319"/>
      <c r="CL12" s="319"/>
      <c r="CM12" s="319"/>
      <c r="CN12" s="145"/>
      <c r="CP12" s="323"/>
      <c r="CQ12" s="314"/>
      <c r="CR12" s="315"/>
      <c r="CS12" s="315"/>
    </row>
    <row r="13" spans="1:97" ht="8.25" customHeight="1" x14ac:dyDescent="0.15">
      <c r="A13" s="132"/>
      <c r="B13" s="320"/>
      <c r="C13" s="320"/>
      <c r="D13" s="320"/>
      <c r="E13" s="133"/>
      <c r="F13" s="134"/>
      <c r="G13" s="318" t="str">
        <f>IF(CP13="","",VLOOKUP(CP13,③提出用!$C$33:$O$50,3,FALSE))</f>
        <v/>
      </c>
      <c r="H13" s="318"/>
      <c r="I13" s="318"/>
      <c r="J13" s="318"/>
      <c r="K13" s="318"/>
      <c r="L13" s="318"/>
      <c r="M13" s="318"/>
      <c r="N13" s="318"/>
      <c r="O13" s="318"/>
      <c r="P13" s="318"/>
      <c r="Q13" s="318"/>
      <c r="R13" s="318"/>
      <c r="S13" s="318"/>
      <c r="T13" s="318"/>
      <c r="U13" s="318"/>
      <c r="V13" s="318"/>
      <c r="W13" s="135"/>
      <c r="X13" s="136"/>
      <c r="Y13" s="320"/>
      <c r="Z13" s="320"/>
      <c r="AA13" s="320"/>
      <c r="AB13" s="135"/>
      <c r="AC13" s="137"/>
      <c r="AD13" s="318" t="str">
        <f>IF(CQ13="","",VLOOKUP(CQ13,③提出用!$C$33:$O$50,3,FALSE))</f>
        <v/>
      </c>
      <c r="AE13" s="318"/>
      <c r="AF13" s="318"/>
      <c r="AG13" s="318"/>
      <c r="AH13" s="318"/>
      <c r="AI13" s="318"/>
      <c r="AJ13" s="318"/>
      <c r="AK13" s="318"/>
      <c r="AL13" s="318"/>
      <c r="AM13" s="318"/>
      <c r="AN13" s="318"/>
      <c r="AO13" s="318"/>
      <c r="AP13" s="318"/>
      <c r="AQ13" s="318"/>
      <c r="AR13" s="318"/>
      <c r="AS13" s="318"/>
      <c r="AT13" s="138"/>
      <c r="AU13" s="132"/>
      <c r="AV13" s="320"/>
      <c r="AW13" s="320"/>
      <c r="AX13" s="320"/>
      <c r="AY13" s="133"/>
      <c r="AZ13" s="134"/>
      <c r="BA13" s="318" t="str">
        <f>IF(CR13="","",VLOOKUP(CR13,③提出用!$C$33:$O$50,3,FALSE))</f>
        <v/>
      </c>
      <c r="BB13" s="318"/>
      <c r="BC13" s="318"/>
      <c r="BD13" s="318"/>
      <c r="BE13" s="318"/>
      <c r="BF13" s="318"/>
      <c r="BG13" s="318"/>
      <c r="BH13" s="318"/>
      <c r="BI13" s="318"/>
      <c r="BJ13" s="318"/>
      <c r="BK13" s="318"/>
      <c r="BL13" s="318"/>
      <c r="BM13" s="318"/>
      <c r="BN13" s="318"/>
      <c r="BO13" s="318"/>
      <c r="BP13" s="318"/>
      <c r="BQ13" s="135"/>
      <c r="BR13" s="136"/>
      <c r="BS13" s="320"/>
      <c r="BT13" s="320"/>
      <c r="BU13" s="320"/>
      <c r="BV13" s="135"/>
      <c r="BW13" s="137"/>
      <c r="BX13" s="318" t="str">
        <f>IF(CS13="","",VLOOKUP(CS13,③提出用!$C$33:$O$50,3,FALSE))</f>
        <v/>
      </c>
      <c r="BY13" s="318"/>
      <c r="BZ13" s="318"/>
      <c r="CA13" s="318"/>
      <c r="CB13" s="318"/>
      <c r="CC13" s="318"/>
      <c r="CD13" s="318"/>
      <c r="CE13" s="318"/>
      <c r="CF13" s="318"/>
      <c r="CG13" s="318"/>
      <c r="CH13" s="318"/>
      <c r="CI13" s="318"/>
      <c r="CJ13" s="318"/>
      <c r="CK13" s="318"/>
      <c r="CL13" s="318"/>
      <c r="CM13" s="318"/>
      <c r="CN13" s="138"/>
      <c r="CP13" s="322"/>
      <c r="CQ13" s="314"/>
      <c r="CR13" s="315"/>
      <c r="CS13" s="315"/>
    </row>
    <row r="14" spans="1:97" ht="8.25" customHeight="1" x14ac:dyDescent="0.15">
      <c r="A14" s="139"/>
      <c r="B14" s="321"/>
      <c r="C14" s="321"/>
      <c r="D14" s="321"/>
      <c r="E14" s="140"/>
      <c r="F14" s="141"/>
      <c r="G14" s="319"/>
      <c r="H14" s="319"/>
      <c r="I14" s="319"/>
      <c r="J14" s="319"/>
      <c r="K14" s="319"/>
      <c r="L14" s="319"/>
      <c r="M14" s="319"/>
      <c r="N14" s="319"/>
      <c r="O14" s="319"/>
      <c r="P14" s="319"/>
      <c r="Q14" s="319"/>
      <c r="R14" s="319"/>
      <c r="S14" s="319"/>
      <c r="T14" s="319"/>
      <c r="U14" s="319"/>
      <c r="V14" s="319"/>
      <c r="W14" s="142"/>
      <c r="X14" s="143"/>
      <c r="Y14" s="321"/>
      <c r="Z14" s="321"/>
      <c r="AA14" s="321"/>
      <c r="AB14" s="142"/>
      <c r="AC14" s="144"/>
      <c r="AD14" s="319"/>
      <c r="AE14" s="319"/>
      <c r="AF14" s="319"/>
      <c r="AG14" s="319"/>
      <c r="AH14" s="319"/>
      <c r="AI14" s="319"/>
      <c r="AJ14" s="319"/>
      <c r="AK14" s="319"/>
      <c r="AL14" s="319"/>
      <c r="AM14" s="319"/>
      <c r="AN14" s="319"/>
      <c r="AO14" s="319"/>
      <c r="AP14" s="319"/>
      <c r="AQ14" s="319"/>
      <c r="AR14" s="319"/>
      <c r="AS14" s="319"/>
      <c r="AT14" s="145"/>
      <c r="AU14" s="139"/>
      <c r="AV14" s="321"/>
      <c r="AW14" s="321"/>
      <c r="AX14" s="321"/>
      <c r="AY14" s="140"/>
      <c r="AZ14" s="141"/>
      <c r="BA14" s="319"/>
      <c r="BB14" s="319"/>
      <c r="BC14" s="319"/>
      <c r="BD14" s="319"/>
      <c r="BE14" s="319"/>
      <c r="BF14" s="319"/>
      <c r="BG14" s="319"/>
      <c r="BH14" s="319"/>
      <c r="BI14" s="319"/>
      <c r="BJ14" s="319"/>
      <c r="BK14" s="319"/>
      <c r="BL14" s="319"/>
      <c r="BM14" s="319"/>
      <c r="BN14" s="319"/>
      <c r="BO14" s="319"/>
      <c r="BP14" s="319"/>
      <c r="BQ14" s="142"/>
      <c r="BR14" s="143"/>
      <c r="BS14" s="321"/>
      <c r="BT14" s="321"/>
      <c r="BU14" s="321"/>
      <c r="BV14" s="142"/>
      <c r="BW14" s="144"/>
      <c r="BX14" s="319"/>
      <c r="BY14" s="319"/>
      <c r="BZ14" s="319"/>
      <c r="CA14" s="319"/>
      <c r="CB14" s="319"/>
      <c r="CC14" s="319"/>
      <c r="CD14" s="319"/>
      <c r="CE14" s="319"/>
      <c r="CF14" s="319"/>
      <c r="CG14" s="319"/>
      <c r="CH14" s="319"/>
      <c r="CI14" s="319"/>
      <c r="CJ14" s="319"/>
      <c r="CK14" s="319"/>
      <c r="CL14" s="319"/>
      <c r="CM14" s="319"/>
      <c r="CN14" s="145"/>
      <c r="CP14" s="323"/>
      <c r="CQ14" s="314"/>
      <c r="CR14" s="315"/>
      <c r="CS14" s="315"/>
    </row>
    <row r="15" spans="1:97" ht="8.25" customHeight="1" x14ac:dyDescent="0.15">
      <c r="A15" s="132"/>
      <c r="B15" s="320"/>
      <c r="C15" s="320"/>
      <c r="D15" s="320"/>
      <c r="E15" s="133"/>
      <c r="F15" s="134"/>
      <c r="G15" s="318" t="str">
        <f>IF(CP15="","",VLOOKUP(CP15,③提出用!$C$33:$O$50,3,FALSE))</f>
        <v/>
      </c>
      <c r="H15" s="318"/>
      <c r="I15" s="318"/>
      <c r="J15" s="318"/>
      <c r="K15" s="318"/>
      <c r="L15" s="318"/>
      <c r="M15" s="318"/>
      <c r="N15" s="318"/>
      <c r="O15" s="318"/>
      <c r="P15" s="318"/>
      <c r="Q15" s="318"/>
      <c r="R15" s="318"/>
      <c r="S15" s="318"/>
      <c r="T15" s="318"/>
      <c r="U15" s="318"/>
      <c r="V15" s="318"/>
      <c r="W15" s="135"/>
      <c r="X15" s="136"/>
      <c r="Y15" s="320"/>
      <c r="Z15" s="320"/>
      <c r="AA15" s="320"/>
      <c r="AB15" s="135"/>
      <c r="AC15" s="137"/>
      <c r="AD15" s="318" t="str">
        <f>IF(CQ15="","",VLOOKUP(CQ15,③提出用!$C$33:$O$50,3,FALSE))</f>
        <v/>
      </c>
      <c r="AE15" s="318"/>
      <c r="AF15" s="318"/>
      <c r="AG15" s="318"/>
      <c r="AH15" s="318"/>
      <c r="AI15" s="318"/>
      <c r="AJ15" s="318"/>
      <c r="AK15" s="318"/>
      <c r="AL15" s="318"/>
      <c r="AM15" s="318"/>
      <c r="AN15" s="318"/>
      <c r="AO15" s="318"/>
      <c r="AP15" s="318"/>
      <c r="AQ15" s="318"/>
      <c r="AR15" s="318"/>
      <c r="AS15" s="318"/>
      <c r="AT15" s="138"/>
      <c r="AU15" s="132"/>
      <c r="AV15" s="320"/>
      <c r="AW15" s="320"/>
      <c r="AX15" s="320"/>
      <c r="AY15" s="133"/>
      <c r="AZ15" s="134"/>
      <c r="BA15" s="318" t="str">
        <f>IF(CR15="","",VLOOKUP(CR15,③提出用!$C$33:$O$50,3,FALSE))</f>
        <v/>
      </c>
      <c r="BB15" s="318"/>
      <c r="BC15" s="318"/>
      <c r="BD15" s="318"/>
      <c r="BE15" s="318"/>
      <c r="BF15" s="318"/>
      <c r="BG15" s="318"/>
      <c r="BH15" s="318"/>
      <c r="BI15" s="318"/>
      <c r="BJ15" s="318"/>
      <c r="BK15" s="318"/>
      <c r="BL15" s="318"/>
      <c r="BM15" s="318"/>
      <c r="BN15" s="318"/>
      <c r="BO15" s="318"/>
      <c r="BP15" s="318"/>
      <c r="BQ15" s="135"/>
      <c r="BR15" s="136"/>
      <c r="BS15" s="320"/>
      <c r="BT15" s="320"/>
      <c r="BU15" s="320"/>
      <c r="BV15" s="135"/>
      <c r="BW15" s="137"/>
      <c r="BX15" s="318" t="str">
        <f>IF(CS15="","",VLOOKUP(CS15,③提出用!$C$33:$O$50,3,FALSE))</f>
        <v/>
      </c>
      <c r="BY15" s="318"/>
      <c r="BZ15" s="318"/>
      <c r="CA15" s="318"/>
      <c r="CB15" s="318"/>
      <c r="CC15" s="318"/>
      <c r="CD15" s="318"/>
      <c r="CE15" s="318"/>
      <c r="CF15" s="318"/>
      <c r="CG15" s="318"/>
      <c r="CH15" s="318"/>
      <c r="CI15" s="318"/>
      <c r="CJ15" s="318"/>
      <c r="CK15" s="318"/>
      <c r="CL15" s="318"/>
      <c r="CM15" s="318"/>
      <c r="CN15" s="138"/>
      <c r="CP15" s="322"/>
      <c r="CQ15" s="314"/>
      <c r="CR15" s="315"/>
      <c r="CS15" s="315"/>
    </row>
    <row r="16" spans="1:97" ht="8.25" customHeight="1" x14ac:dyDescent="0.15">
      <c r="A16" s="139"/>
      <c r="B16" s="321"/>
      <c r="C16" s="321"/>
      <c r="D16" s="321"/>
      <c r="E16" s="140"/>
      <c r="F16" s="141"/>
      <c r="G16" s="319"/>
      <c r="H16" s="319"/>
      <c r="I16" s="319"/>
      <c r="J16" s="319"/>
      <c r="K16" s="319"/>
      <c r="L16" s="319"/>
      <c r="M16" s="319"/>
      <c r="N16" s="319"/>
      <c r="O16" s="319"/>
      <c r="P16" s="319"/>
      <c r="Q16" s="319"/>
      <c r="R16" s="319"/>
      <c r="S16" s="319"/>
      <c r="T16" s="319"/>
      <c r="U16" s="319"/>
      <c r="V16" s="319"/>
      <c r="W16" s="142"/>
      <c r="X16" s="143"/>
      <c r="Y16" s="321"/>
      <c r="Z16" s="321"/>
      <c r="AA16" s="321"/>
      <c r="AB16" s="142"/>
      <c r="AC16" s="144"/>
      <c r="AD16" s="319"/>
      <c r="AE16" s="319"/>
      <c r="AF16" s="319"/>
      <c r="AG16" s="319"/>
      <c r="AH16" s="319"/>
      <c r="AI16" s="319"/>
      <c r="AJ16" s="319"/>
      <c r="AK16" s="319"/>
      <c r="AL16" s="319"/>
      <c r="AM16" s="319"/>
      <c r="AN16" s="319"/>
      <c r="AO16" s="319"/>
      <c r="AP16" s="319"/>
      <c r="AQ16" s="319"/>
      <c r="AR16" s="319"/>
      <c r="AS16" s="319"/>
      <c r="AT16" s="145"/>
      <c r="AU16" s="139"/>
      <c r="AV16" s="321"/>
      <c r="AW16" s="321"/>
      <c r="AX16" s="321"/>
      <c r="AY16" s="140"/>
      <c r="AZ16" s="141"/>
      <c r="BA16" s="319"/>
      <c r="BB16" s="319"/>
      <c r="BC16" s="319"/>
      <c r="BD16" s="319"/>
      <c r="BE16" s="319"/>
      <c r="BF16" s="319"/>
      <c r="BG16" s="319"/>
      <c r="BH16" s="319"/>
      <c r="BI16" s="319"/>
      <c r="BJ16" s="319"/>
      <c r="BK16" s="319"/>
      <c r="BL16" s="319"/>
      <c r="BM16" s="319"/>
      <c r="BN16" s="319"/>
      <c r="BO16" s="319"/>
      <c r="BP16" s="319"/>
      <c r="BQ16" s="142"/>
      <c r="BR16" s="143"/>
      <c r="BS16" s="321"/>
      <c r="BT16" s="321"/>
      <c r="BU16" s="321"/>
      <c r="BV16" s="142"/>
      <c r="BW16" s="144"/>
      <c r="BX16" s="319"/>
      <c r="BY16" s="319"/>
      <c r="BZ16" s="319"/>
      <c r="CA16" s="319"/>
      <c r="CB16" s="319"/>
      <c r="CC16" s="319"/>
      <c r="CD16" s="319"/>
      <c r="CE16" s="319"/>
      <c r="CF16" s="319"/>
      <c r="CG16" s="319"/>
      <c r="CH16" s="319"/>
      <c r="CI16" s="319"/>
      <c r="CJ16" s="319"/>
      <c r="CK16" s="319"/>
      <c r="CL16" s="319"/>
      <c r="CM16" s="319"/>
      <c r="CN16" s="145"/>
      <c r="CP16" s="323"/>
      <c r="CQ16" s="314"/>
      <c r="CR16" s="315"/>
      <c r="CS16" s="315"/>
    </row>
    <row r="17" spans="1:97" ht="8.25" customHeight="1" x14ac:dyDescent="0.15">
      <c r="A17" s="132"/>
      <c r="B17" s="320"/>
      <c r="C17" s="320"/>
      <c r="D17" s="320"/>
      <c r="E17" s="133"/>
      <c r="F17" s="134"/>
      <c r="G17" s="318" t="str">
        <f>IF(CP17="","",VLOOKUP(CP17,③提出用!$C$33:$O$50,3,FALSE))</f>
        <v/>
      </c>
      <c r="H17" s="318"/>
      <c r="I17" s="318"/>
      <c r="J17" s="318"/>
      <c r="K17" s="318"/>
      <c r="L17" s="318"/>
      <c r="M17" s="318"/>
      <c r="N17" s="318"/>
      <c r="O17" s="318"/>
      <c r="P17" s="318"/>
      <c r="Q17" s="318"/>
      <c r="R17" s="318"/>
      <c r="S17" s="318"/>
      <c r="T17" s="318"/>
      <c r="U17" s="318"/>
      <c r="V17" s="318"/>
      <c r="W17" s="135"/>
      <c r="X17" s="136"/>
      <c r="Y17" s="320"/>
      <c r="Z17" s="320"/>
      <c r="AA17" s="320"/>
      <c r="AB17" s="135"/>
      <c r="AC17" s="137"/>
      <c r="AD17" s="318" t="str">
        <f>IF(CQ17="","",VLOOKUP(CQ17,③提出用!$C$33:$O$50,3,FALSE))</f>
        <v/>
      </c>
      <c r="AE17" s="318"/>
      <c r="AF17" s="318"/>
      <c r="AG17" s="318"/>
      <c r="AH17" s="318"/>
      <c r="AI17" s="318"/>
      <c r="AJ17" s="318"/>
      <c r="AK17" s="318"/>
      <c r="AL17" s="318"/>
      <c r="AM17" s="318"/>
      <c r="AN17" s="318"/>
      <c r="AO17" s="318"/>
      <c r="AP17" s="318"/>
      <c r="AQ17" s="318"/>
      <c r="AR17" s="318"/>
      <c r="AS17" s="318"/>
      <c r="AT17" s="138"/>
      <c r="AU17" s="132"/>
      <c r="AV17" s="320"/>
      <c r="AW17" s="320"/>
      <c r="AX17" s="320"/>
      <c r="AY17" s="133"/>
      <c r="AZ17" s="134"/>
      <c r="BA17" s="318" t="str">
        <f>IF(CR17="","",VLOOKUP(CR17,③提出用!$C$33:$O$50,3,FALSE))</f>
        <v/>
      </c>
      <c r="BB17" s="318"/>
      <c r="BC17" s="318"/>
      <c r="BD17" s="318"/>
      <c r="BE17" s="318"/>
      <c r="BF17" s="318"/>
      <c r="BG17" s="318"/>
      <c r="BH17" s="318"/>
      <c r="BI17" s="318"/>
      <c r="BJ17" s="318"/>
      <c r="BK17" s="318"/>
      <c r="BL17" s="318"/>
      <c r="BM17" s="318"/>
      <c r="BN17" s="318"/>
      <c r="BO17" s="318"/>
      <c r="BP17" s="318"/>
      <c r="BQ17" s="135"/>
      <c r="BR17" s="136"/>
      <c r="BS17" s="320"/>
      <c r="BT17" s="320"/>
      <c r="BU17" s="320"/>
      <c r="BV17" s="135"/>
      <c r="BW17" s="137"/>
      <c r="BX17" s="318" t="str">
        <f>IF(CS17="","",VLOOKUP(CS17,③提出用!$C$33:$O$50,3,FALSE))</f>
        <v/>
      </c>
      <c r="BY17" s="318"/>
      <c r="BZ17" s="318"/>
      <c r="CA17" s="318"/>
      <c r="CB17" s="318"/>
      <c r="CC17" s="318"/>
      <c r="CD17" s="318"/>
      <c r="CE17" s="318"/>
      <c r="CF17" s="318"/>
      <c r="CG17" s="318"/>
      <c r="CH17" s="318"/>
      <c r="CI17" s="318"/>
      <c r="CJ17" s="318"/>
      <c r="CK17" s="318"/>
      <c r="CL17" s="318"/>
      <c r="CM17" s="318"/>
      <c r="CN17" s="138"/>
      <c r="CP17" s="322"/>
      <c r="CQ17" s="314"/>
      <c r="CR17" s="315"/>
      <c r="CS17" s="315"/>
    </row>
    <row r="18" spans="1:97" ht="8.25" customHeight="1" x14ac:dyDescent="0.15">
      <c r="A18" s="139"/>
      <c r="B18" s="321"/>
      <c r="C18" s="321"/>
      <c r="D18" s="321"/>
      <c r="E18" s="140"/>
      <c r="F18" s="141"/>
      <c r="G18" s="319"/>
      <c r="H18" s="319"/>
      <c r="I18" s="319"/>
      <c r="J18" s="319"/>
      <c r="K18" s="319"/>
      <c r="L18" s="319"/>
      <c r="M18" s="319"/>
      <c r="N18" s="319"/>
      <c r="O18" s="319"/>
      <c r="P18" s="319"/>
      <c r="Q18" s="319"/>
      <c r="R18" s="319"/>
      <c r="S18" s="319"/>
      <c r="T18" s="319"/>
      <c r="U18" s="319"/>
      <c r="V18" s="319"/>
      <c r="W18" s="142"/>
      <c r="X18" s="143"/>
      <c r="Y18" s="321"/>
      <c r="Z18" s="321"/>
      <c r="AA18" s="321"/>
      <c r="AB18" s="142"/>
      <c r="AC18" s="144"/>
      <c r="AD18" s="319"/>
      <c r="AE18" s="319"/>
      <c r="AF18" s="319"/>
      <c r="AG18" s="319"/>
      <c r="AH18" s="319"/>
      <c r="AI18" s="319"/>
      <c r="AJ18" s="319"/>
      <c r="AK18" s="319"/>
      <c r="AL18" s="319"/>
      <c r="AM18" s="319"/>
      <c r="AN18" s="319"/>
      <c r="AO18" s="319"/>
      <c r="AP18" s="319"/>
      <c r="AQ18" s="319"/>
      <c r="AR18" s="319"/>
      <c r="AS18" s="319"/>
      <c r="AT18" s="145"/>
      <c r="AU18" s="139"/>
      <c r="AV18" s="321"/>
      <c r="AW18" s="321"/>
      <c r="AX18" s="321"/>
      <c r="AY18" s="140"/>
      <c r="AZ18" s="141"/>
      <c r="BA18" s="319"/>
      <c r="BB18" s="319"/>
      <c r="BC18" s="319"/>
      <c r="BD18" s="319"/>
      <c r="BE18" s="319"/>
      <c r="BF18" s="319"/>
      <c r="BG18" s="319"/>
      <c r="BH18" s="319"/>
      <c r="BI18" s="319"/>
      <c r="BJ18" s="319"/>
      <c r="BK18" s="319"/>
      <c r="BL18" s="319"/>
      <c r="BM18" s="319"/>
      <c r="BN18" s="319"/>
      <c r="BO18" s="319"/>
      <c r="BP18" s="319"/>
      <c r="BQ18" s="142"/>
      <c r="BR18" s="143"/>
      <c r="BS18" s="321"/>
      <c r="BT18" s="321"/>
      <c r="BU18" s="321"/>
      <c r="BV18" s="142"/>
      <c r="BW18" s="144"/>
      <c r="BX18" s="319"/>
      <c r="BY18" s="319"/>
      <c r="BZ18" s="319"/>
      <c r="CA18" s="319"/>
      <c r="CB18" s="319"/>
      <c r="CC18" s="319"/>
      <c r="CD18" s="319"/>
      <c r="CE18" s="319"/>
      <c r="CF18" s="319"/>
      <c r="CG18" s="319"/>
      <c r="CH18" s="319"/>
      <c r="CI18" s="319"/>
      <c r="CJ18" s="319"/>
      <c r="CK18" s="319"/>
      <c r="CL18" s="319"/>
      <c r="CM18" s="319"/>
      <c r="CN18" s="145"/>
      <c r="CP18" s="323"/>
      <c r="CQ18" s="314"/>
      <c r="CR18" s="315"/>
      <c r="CS18" s="315"/>
    </row>
    <row r="19" spans="1:97" ht="8.25" customHeight="1" x14ac:dyDescent="0.15">
      <c r="A19" s="132"/>
      <c r="B19" s="320"/>
      <c r="C19" s="320"/>
      <c r="D19" s="320"/>
      <c r="E19" s="133"/>
      <c r="F19" s="134"/>
      <c r="G19" s="318" t="str">
        <f>IF(CP19="","",VLOOKUP(CP19,③提出用!$C$33:$O$50,3,FALSE))</f>
        <v/>
      </c>
      <c r="H19" s="318"/>
      <c r="I19" s="318"/>
      <c r="J19" s="318"/>
      <c r="K19" s="318"/>
      <c r="L19" s="318"/>
      <c r="M19" s="318"/>
      <c r="N19" s="318"/>
      <c r="O19" s="318"/>
      <c r="P19" s="318"/>
      <c r="Q19" s="318"/>
      <c r="R19" s="318"/>
      <c r="S19" s="318"/>
      <c r="T19" s="318"/>
      <c r="U19" s="318"/>
      <c r="V19" s="318"/>
      <c r="W19" s="135"/>
      <c r="X19" s="136"/>
      <c r="Y19" s="320"/>
      <c r="Z19" s="320"/>
      <c r="AA19" s="320"/>
      <c r="AB19" s="135"/>
      <c r="AC19" s="137"/>
      <c r="AD19" s="318" t="str">
        <f>IF(CQ19="","",VLOOKUP(CQ19,③提出用!$C$33:$O$50,3,FALSE))</f>
        <v/>
      </c>
      <c r="AE19" s="318"/>
      <c r="AF19" s="318"/>
      <c r="AG19" s="318"/>
      <c r="AH19" s="318"/>
      <c r="AI19" s="318"/>
      <c r="AJ19" s="318"/>
      <c r="AK19" s="318"/>
      <c r="AL19" s="318"/>
      <c r="AM19" s="318"/>
      <c r="AN19" s="318"/>
      <c r="AO19" s="318"/>
      <c r="AP19" s="318"/>
      <c r="AQ19" s="318"/>
      <c r="AR19" s="318"/>
      <c r="AS19" s="318"/>
      <c r="AT19" s="138"/>
      <c r="AU19" s="132"/>
      <c r="AV19" s="320"/>
      <c r="AW19" s="320"/>
      <c r="AX19" s="320"/>
      <c r="AY19" s="133"/>
      <c r="AZ19" s="134"/>
      <c r="BA19" s="318" t="str">
        <f>IF(CR19="","",VLOOKUP(CR19,③提出用!$C$33:$O$50,3,FALSE))</f>
        <v/>
      </c>
      <c r="BB19" s="318"/>
      <c r="BC19" s="318"/>
      <c r="BD19" s="318"/>
      <c r="BE19" s="318"/>
      <c r="BF19" s="318"/>
      <c r="BG19" s="318"/>
      <c r="BH19" s="318"/>
      <c r="BI19" s="318"/>
      <c r="BJ19" s="318"/>
      <c r="BK19" s="318"/>
      <c r="BL19" s="318"/>
      <c r="BM19" s="318"/>
      <c r="BN19" s="318"/>
      <c r="BO19" s="318"/>
      <c r="BP19" s="318"/>
      <c r="BQ19" s="135"/>
      <c r="BR19" s="136"/>
      <c r="BS19" s="320"/>
      <c r="BT19" s="320"/>
      <c r="BU19" s="320"/>
      <c r="BV19" s="135"/>
      <c r="BW19" s="137"/>
      <c r="BX19" s="318" t="str">
        <f>IF(CS19="","",VLOOKUP(CS19,③提出用!$C$33:$O$50,3,FALSE))</f>
        <v/>
      </c>
      <c r="BY19" s="318"/>
      <c r="BZ19" s="318"/>
      <c r="CA19" s="318"/>
      <c r="CB19" s="318"/>
      <c r="CC19" s="318"/>
      <c r="CD19" s="318"/>
      <c r="CE19" s="318"/>
      <c r="CF19" s="318"/>
      <c r="CG19" s="318"/>
      <c r="CH19" s="318"/>
      <c r="CI19" s="318"/>
      <c r="CJ19" s="318"/>
      <c r="CK19" s="318"/>
      <c r="CL19" s="318"/>
      <c r="CM19" s="318"/>
      <c r="CN19" s="138"/>
      <c r="CP19" s="322"/>
      <c r="CQ19" s="314"/>
      <c r="CR19" s="315"/>
      <c r="CS19" s="315"/>
    </row>
    <row r="20" spans="1:97" ht="8.25" customHeight="1" x14ac:dyDescent="0.15">
      <c r="A20" s="139"/>
      <c r="B20" s="321"/>
      <c r="C20" s="321"/>
      <c r="D20" s="321"/>
      <c r="E20" s="140"/>
      <c r="F20" s="141"/>
      <c r="G20" s="319"/>
      <c r="H20" s="319"/>
      <c r="I20" s="319"/>
      <c r="J20" s="319"/>
      <c r="K20" s="319"/>
      <c r="L20" s="319"/>
      <c r="M20" s="319"/>
      <c r="N20" s="319"/>
      <c r="O20" s="319"/>
      <c r="P20" s="319"/>
      <c r="Q20" s="319"/>
      <c r="R20" s="319"/>
      <c r="S20" s="319"/>
      <c r="T20" s="319"/>
      <c r="U20" s="319"/>
      <c r="V20" s="319"/>
      <c r="W20" s="142"/>
      <c r="X20" s="143"/>
      <c r="Y20" s="321"/>
      <c r="Z20" s="321"/>
      <c r="AA20" s="321"/>
      <c r="AB20" s="142"/>
      <c r="AC20" s="144"/>
      <c r="AD20" s="319"/>
      <c r="AE20" s="319"/>
      <c r="AF20" s="319"/>
      <c r="AG20" s="319"/>
      <c r="AH20" s="319"/>
      <c r="AI20" s="319"/>
      <c r="AJ20" s="319"/>
      <c r="AK20" s="319"/>
      <c r="AL20" s="319"/>
      <c r="AM20" s="319"/>
      <c r="AN20" s="319"/>
      <c r="AO20" s="319"/>
      <c r="AP20" s="319"/>
      <c r="AQ20" s="319"/>
      <c r="AR20" s="319"/>
      <c r="AS20" s="319"/>
      <c r="AT20" s="145"/>
      <c r="AU20" s="139"/>
      <c r="AV20" s="321"/>
      <c r="AW20" s="321"/>
      <c r="AX20" s="321"/>
      <c r="AY20" s="140"/>
      <c r="AZ20" s="141"/>
      <c r="BA20" s="319"/>
      <c r="BB20" s="319"/>
      <c r="BC20" s="319"/>
      <c r="BD20" s="319"/>
      <c r="BE20" s="319"/>
      <c r="BF20" s="319"/>
      <c r="BG20" s="319"/>
      <c r="BH20" s="319"/>
      <c r="BI20" s="319"/>
      <c r="BJ20" s="319"/>
      <c r="BK20" s="319"/>
      <c r="BL20" s="319"/>
      <c r="BM20" s="319"/>
      <c r="BN20" s="319"/>
      <c r="BO20" s="319"/>
      <c r="BP20" s="319"/>
      <c r="BQ20" s="142"/>
      <c r="BR20" s="143"/>
      <c r="BS20" s="321"/>
      <c r="BT20" s="321"/>
      <c r="BU20" s="321"/>
      <c r="BV20" s="142"/>
      <c r="BW20" s="144"/>
      <c r="BX20" s="319"/>
      <c r="BY20" s="319"/>
      <c r="BZ20" s="319"/>
      <c r="CA20" s="319"/>
      <c r="CB20" s="319"/>
      <c r="CC20" s="319"/>
      <c r="CD20" s="319"/>
      <c r="CE20" s="319"/>
      <c r="CF20" s="319"/>
      <c r="CG20" s="319"/>
      <c r="CH20" s="319"/>
      <c r="CI20" s="319"/>
      <c r="CJ20" s="319"/>
      <c r="CK20" s="319"/>
      <c r="CL20" s="319"/>
      <c r="CM20" s="319"/>
      <c r="CN20" s="145"/>
      <c r="CP20" s="323"/>
      <c r="CQ20" s="314"/>
      <c r="CR20" s="315"/>
      <c r="CS20" s="315"/>
    </row>
    <row r="21" spans="1:97" ht="8.25" customHeight="1" x14ac:dyDescent="0.15">
      <c r="A21" s="132"/>
      <c r="B21" s="320"/>
      <c r="C21" s="320"/>
      <c r="D21" s="320"/>
      <c r="E21" s="133"/>
      <c r="F21" s="134"/>
      <c r="G21" s="318" t="str">
        <f>IF(CP21="","",VLOOKUP(CP21,③提出用!$C$33:$O$50,3,FALSE))</f>
        <v/>
      </c>
      <c r="H21" s="318"/>
      <c r="I21" s="318"/>
      <c r="J21" s="318"/>
      <c r="K21" s="318"/>
      <c r="L21" s="318"/>
      <c r="M21" s="318"/>
      <c r="N21" s="318"/>
      <c r="O21" s="318"/>
      <c r="P21" s="318"/>
      <c r="Q21" s="318"/>
      <c r="R21" s="318"/>
      <c r="S21" s="318"/>
      <c r="T21" s="318"/>
      <c r="U21" s="318"/>
      <c r="V21" s="318"/>
      <c r="W21" s="135"/>
      <c r="X21" s="136"/>
      <c r="Y21" s="320"/>
      <c r="Z21" s="320"/>
      <c r="AA21" s="320"/>
      <c r="AB21" s="135"/>
      <c r="AC21" s="137"/>
      <c r="AD21" s="318" t="str">
        <f>IF(CQ21="","",VLOOKUP(CQ21,③提出用!$C$33:$O$50,3,FALSE))</f>
        <v/>
      </c>
      <c r="AE21" s="318"/>
      <c r="AF21" s="318"/>
      <c r="AG21" s="318"/>
      <c r="AH21" s="318"/>
      <c r="AI21" s="318"/>
      <c r="AJ21" s="318"/>
      <c r="AK21" s="318"/>
      <c r="AL21" s="318"/>
      <c r="AM21" s="318"/>
      <c r="AN21" s="318"/>
      <c r="AO21" s="318"/>
      <c r="AP21" s="318"/>
      <c r="AQ21" s="318"/>
      <c r="AR21" s="318"/>
      <c r="AS21" s="318"/>
      <c r="AT21" s="138"/>
      <c r="AU21" s="132"/>
      <c r="AV21" s="320"/>
      <c r="AW21" s="320"/>
      <c r="AX21" s="320"/>
      <c r="AY21" s="133"/>
      <c r="AZ21" s="134"/>
      <c r="BA21" s="318" t="str">
        <f>IF(CR21="","",VLOOKUP(CR21,③提出用!$C$33:$O$50,3,FALSE))</f>
        <v/>
      </c>
      <c r="BB21" s="318"/>
      <c r="BC21" s="318"/>
      <c r="BD21" s="318"/>
      <c r="BE21" s="318"/>
      <c r="BF21" s="318"/>
      <c r="BG21" s="318"/>
      <c r="BH21" s="318"/>
      <c r="BI21" s="318"/>
      <c r="BJ21" s="318"/>
      <c r="BK21" s="318"/>
      <c r="BL21" s="318"/>
      <c r="BM21" s="318"/>
      <c r="BN21" s="318"/>
      <c r="BO21" s="318"/>
      <c r="BP21" s="318"/>
      <c r="BQ21" s="135"/>
      <c r="BR21" s="136"/>
      <c r="BS21" s="320"/>
      <c r="BT21" s="320"/>
      <c r="BU21" s="320"/>
      <c r="BV21" s="135"/>
      <c r="BW21" s="137"/>
      <c r="BX21" s="318" t="str">
        <f>IF(CS21="","",VLOOKUP(CS21,③提出用!$C$33:$O$50,3,FALSE))</f>
        <v/>
      </c>
      <c r="BY21" s="318"/>
      <c r="BZ21" s="318"/>
      <c r="CA21" s="318"/>
      <c r="CB21" s="318"/>
      <c r="CC21" s="318"/>
      <c r="CD21" s="318"/>
      <c r="CE21" s="318"/>
      <c r="CF21" s="318"/>
      <c r="CG21" s="318"/>
      <c r="CH21" s="318"/>
      <c r="CI21" s="318"/>
      <c r="CJ21" s="318"/>
      <c r="CK21" s="318"/>
      <c r="CL21" s="318"/>
      <c r="CM21" s="318"/>
      <c r="CN21" s="138"/>
      <c r="CP21" s="322"/>
      <c r="CQ21" s="314"/>
      <c r="CR21" s="315"/>
      <c r="CS21" s="315"/>
    </row>
    <row r="22" spans="1:97" ht="8.25" customHeight="1" x14ac:dyDescent="0.15">
      <c r="A22" s="139"/>
      <c r="B22" s="321"/>
      <c r="C22" s="321"/>
      <c r="D22" s="321"/>
      <c r="E22" s="140"/>
      <c r="F22" s="141"/>
      <c r="G22" s="319"/>
      <c r="H22" s="319"/>
      <c r="I22" s="319"/>
      <c r="J22" s="319"/>
      <c r="K22" s="319"/>
      <c r="L22" s="319"/>
      <c r="M22" s="319"/>
      <c r="N22" s="319"/>
      <c r="O22" s="319"/>
      <c r="P22" s="319"/>
      <c r="Q22" s="319"/>
      <c r="R22" s="319"/>
      <c r="S22" s="319"/>
      <c r="T22" s="319"/>
      <c r="U22" s="319"/>
      <c r="V22" s="319"/>
      <c r="W22" s="142"/>
      <c r="X22" s="143"/>
      <c r="Y22" s="321"/>
      <c r="Z22" s="321"/>
      <c r="AA22" s="321"/>
      <c r="AB22" s="142"/>
      <c r="AC22" s="144"/>
      <c r="AD22" s="319"/>
      <c r="AE22" s="319"/>
      <c r="AF22" s="319"/>
      <c r="AG22" s="319"/>
      <c r="AH22" s="319"/>
      <c r="AI22" s="319"/>
      <c r="AJ22" s="319"/>
      <c r="AK22" s="319"/>
      <c r="AL22" s="319"/>
      <c r="AM22" s="319"/>
      <c r="AN22" s="319"/>
      <c r="AO22" s="319"/>
      <c r="AP22" s="319"/>
      <c r="AQ22" s="319"/>
      <c r="AR22" s="319"/>
      <c r="AS22" s="319"/>
      <c r="AT22" s="145"/>
      <c r="AU22" s="139"/>
      <c r="AV22" s="321"/>
      <c r="AW22" s="321"/>
      <c r="AX22" s="321"/>
      <c r="AY22" s="140"/>
      <c r="AZ22" s="141"/>
      <c r="BA22" s="319"/>
      <c r="BB22" s="319"/>
      <c r="BC22" s="319"/>
      <c r="BD22" s="319"/>
      <c r="BE22" s="319"/>
      <c r="BF22" s="319"/>
      <c r="BG22" s="319"/>
      <c r="BH22" s="319"/>
      <c r="BI22" s="319"/>
      <c r="BJ22" s="319"/>
      <c r="BK22" s="319"/>
      <c r="BL22" s="319"/>
      <c r="BM22" s="319"/>
      <c r="BN22" s="319"/>
      <c r="BO22" s="319"/>
      <c r="BP22" s="319"/>
      <c r="BQ22" s="142"/>
      <c r="BR22" s="143"/>
      <c r="BS22" s="321"/>
      <c r="BT22" s="321"/>
      <c r="BU22" s="321"/>
      <c r="BV22" s="142"/>
      <c r="BW22" s="144"/>
      <c r="BX22" s="319"/>
      <c r="BY22" s="319"/>
      <c r="BZ22" s="319"/>
      <c r="CA22" s="319"/>
      <c r="CB22" s="319"/>
      <c r="CC22" s="319"/>
      <c r="CD22" s="319"/>
      <c r="CE22" s="319"/>
      <c r="CF22" s="319"/>
      <c r="CG22" s="319"/>
      <c r="CH22" s="319"/>
      <c r="CI22" s="319"/>
      <c r="CJ22" s="319"/>
      <c r="CK22" s="319"/>
      <c r="CL22" s="319"/>
      <c r="CM22" s="319"/>
      <c r="CN22" s="145"/>
      <c r="CP22" s="323"/>
      <c r="CQ22" s="314"/>
      <c r="CR22" s="315"/>
      <c r="CS22" s="315"/>
    </row>
    <row r="23" spans="1:97" ht="8.25" customHeight="1" x14ac:dyDescent="0.15">
      <c r="A23" s="132"/>
      <c r="B23" s="320"/>
      <c r="C23" s="320"/>
      <c r="D23" s="320"/>
      <c r="E23" s="133"/>
      <c r="F23" s="134"/>
      <c r="G23" s="318" t="str">
        <f>IF(CP23="","",VLOOKUP(CP23,③提出用!$C$33:$O$50,3,FALSE))</f>
        <v/>
      </c>
      <c r="H23" s="318"/>
      <c r="I23" s="318"/>
      <c r="J23" s="318"/>
      <c r="K23" s="318"/>
      <c r="L23" s="318"/>
      <c r="M23" s="318"/>
      <c r="N23" s="318"/>
      <c r="O23" s="318"/>
      <c r="P23" s="318"/>
      <c r="Q23" s="318"/>
      <c r="R23" s="318"/>
      <c r="S23" s="318"/>
      <c r="T23" s="318"/>
      <c r="U23" s="318"/>
      <c r="V23" s="318"/>
      <c r="W23" s="135"/>
      <c r="X23" s="136"/>
      <c r="Y23" s="320"/>
      <c r="Z23" s="320"/>
      <c r="AA23" s="320"/>
      <c r="AB23" s="135"/>
      <c r="AC23" s="137"/>
      <c r="AD23" s="318" t="str">
        <f>IF(CQ23="","",VLOOKUP(CQ23,③提出用!$C$33:$O$50,3,FALSE))</f>
        <v/>
      </c>
      <c r="AE23" s="318"/>
      <c r="AF23" s="318"/>
      <c r="AG23" s="318"/>
      <c r="AH23" s="318"/>
      <c r="AI23" s="318"/>
      <c r="AJ23" s="318"/>
      <c r="AK23" s="318"/>
      <c r="AL23" s="318"/>
      <c r="AM23" s="318"/>
      <c r="AN23" s="318"/>
      <c r="AO23" s="318"/>
      <c r="AP23" s="318"/>
      <c r="AQ23" s="318"/>
      <c r="AR23" s="318"/>
      <c r="AS23" s="318"/>
      <c r="AT23" s="138"/>
      <c r="AU23" s="132"/>
      <c r="AV23" s="320"/>
      <c r="AW23" s="320"/>
      <c r="AX23" s="320"/>
      <c r="AY23" s="133"/>
      <c r="AZ23" s="134"/>
      <c r="BA23" s="318" t="str">
        <f>IF(CR23="","",VLOOKUP(CR23,③提出用!$C$33:$O$50,3,FALSE))</f>
        <v/>
      </c>
      <c r="BB23" s="318"/>
      <c r="BC23" s="318"/>
      <c r="BD23" s="318"/>
      <c r="BE23" s="318"/>
      <c r="BF23" s="318"/>
      <c r="BG23" s="318"/>
      <c r="BH23" s="318"/>
      <c r="BI23" s="318"/>
      <c r="BJ23" s="318"/>
      <c r="BK23" s="318"/>
      <c r="BL23" s="318"/>
      <c r="BM23" s="318"/>
      <c r="BN23" s="318"/>
      <c r="BO23" s="318"/>
      <c r="BP23" s="318"/>
      <c r="BQ23" s="135"/>
      <c r="BR23" s="136"/>
      <c r="BS23" s="320"/>
      <c r="BT23" s="320"/>
      <c r="BU23" s="320"/>
      <c r="BV23" s="135"/>
      <c r="BW23" s="137"/>
      <c r="BX23" s="318" t="str">
        <f>IF(CS23="","",VLOOKUP(CS23,③提出用!$C$33:$O$50,3,FALSE))</f>
        <v/>
      </c>
      <c r="BY23" s="318"/>
      <c r="BZ23" s="318"/>
      <c r="CA23" s="318"/>
      <c r="CB23" s="318"/>
      <c r="CC23" s="318"/>
      <c r="CD23" s="318"/>
      <c r="CE23" s="318"/>
      <c r="CF23" s="318"/>
      <c r="CG23" s="318"/>
      <c r="CH23" s="318"/>
      <c r="CI23" s="318"/>
      <c r="CJ23" s="318"/>
      <c r="CK23" s="318"/>
      <c r="CL23" s="318"/>
      <c r="CM23" s="318"/>
      <c r="CN23" s="138"/>
      <c r="CP23" s="322"/>
      <c r="CQ23" s="314"/>
      <c r="CR23" s="315"/>
      <c r="CS23" s="315"/>
    </row>
    <row r="24" spans="1:97" ht="8.25" customHeight="1" x14ac:dyDescent="0.15">
      <c r="A24" s="139"/>
      <c r="B24" s="321"/>
      <c r="C24" s="321"/>
      <c r="D24" s="321"/>
      <c r="E24" s="140"/>
      <c r="F24" s="141"/>
      <c r="G24" s="319"/>
      <c r="H24" s="319"/>
      <c r="I24" s="319"/>
      <c r="J24" s="319"/>
      <c r="K24" s="319"/>
      <c r="L24" s="319"/>
      <c r="M24" s="319"/>
      <c r="N24" s="319"/>
      <c r="O24" s="319"/>
      <c r="P24" s="319"/>
      <c r="Q24" s="319"/>
      <c r="R24" s="319"/>
      <c r="S24" s="319"/>
      <c r="T24" s="319"/>
      <c r="U24" s="319"/>
      <c r="V24" s="319"/>
      <c r="W24" s="142"/>
      <c r="X24" s="143"/>
      <c r="Y24" s="321"/>
      <c r="Z24" s="321"/>
      <c r="AA24" s="321"/>
      <c r="AB24" s="142"/>
      <c r="AC24" s="144"/>
      <c r="AD24" s="319"/>
      <c r="AE24" s="319"/>
      <c r="AF24" s="319"/>
      <c r="AG24" s="319"/>
      <c r="AH24" s="319"/>
      <c r="AI24" s="319"/>
      <c r="AJ24" s="319"/>
      <c r="AK24" s="319"/>
      <c r="AL24" s="319"/>
      <c r="AM24" s="319"/>
      <c r="AN24" s="319"/>
      <c r="AO24" s="319"/>
      <c r="AP24" s="319"/>
      <c r="AQ24" s="319"/>
      <c r="AR24" s="319"/>
      <c r="AS24" s="319"/>
      <c r="AT24" s="145"/>
      <c r="AU24" s="139"/>
      <c r="AV24" s="321"/>
      <c r="AW24" s="321"/>
      <c r="AX24" s="321"/>
      <c r="AY24" s="140"/>
      <c r="AZ24" s="141"/>
      <c r="BA24" s="319"/>
      <c r="BB24" s="319"/>
      <c r="BC24" s="319"/>
      <c r="BD24" s="319"/>
      <c r="BE24" s="319"/>
      <c r="BF24" s="319"/>
      <c r="BG24" s="319"/>
      <c r="BH24" s="319"/>
      <c r="BI24" s="319"/>
      <c r="BJ24" s="319"/>
      <c r="BK24" s="319"/>
      <c r="BL24" s="319"/>
      <c r="BM24" s="319"/>
      <c r="BN24" s="319"/>
      <c r="BO24" s="319"/>
      <c r="BP24" s="319"/>
      <c r="BQ24" s="142"/>
      <c r="BR24" s="143"/>
      <c r="BS24" s="321"/>
      <c r="BT24" s="321"/>
      <c r="BU24" s="321"/>
      <c r="BV24" s="142"/>
      <c r="BW24" s="144"/>
      <c r="BX24" s="319"/>
      <c r="BY24" s="319"/>
      <c r="BZ24" s="319"/>
      <c r="CA24" s="319"/>
      <c r="CB24" s="319"/>
      <c r="CC24" s="319"/>
      <c r="CD24" s="319"/>
      <c r="CE24" s="319"/>
      <c r="CF24" s="319"/>
      <c r="CG24" s="319"/>
      <c r="CH24" s="319"/>
      <c r="CI24" s="319"/>
      <c r="CJ24" s="319"/>
      <c r="CK24" s="319"/>
      <c r="CL24" s="319"/>
      <c r="CM24" s="319"/>
      <c r="CN24" s="145"/>
      <c r="CP24" s="323"/>
      <c r="CQ24" s="314"/>
      <c r="CR24" s="315"/>
      <c r="CS24" s="315"/>
    </row>
    <row r="25" spans="1:97" ht="8.25" customHeight="1" x14ac:dyDescent="0.15">
      <c r="A25" s="132"/>
      <c r="B25" s="320"/>
      <c r="C25" s="320"/>
      <c r="D25" s="320"/>
      <c r="E25" s="133"/>
      <c r="F25" s="134"/>
      <c r="G25" s="318" t="str">
        <f>IF(CP25="","",VLOOKUP(CP25,③提出用!$C$33:$O$50,3,FALSE))</f>
        <v/>
      </c>
      <c r="H25" s="318"/>
      <c r="I25" s="318"/>
      <c r="J25" s="318"/>
      <c r="K25" s="318"/>
      <c r="L25" s="318"/>
      <c r="M25" s="318"/>
      <c r="N25" s="318"/>
      <c r="O25" s="318"/>
      <c r="P25" s="318"/>
      <c r="Q25" s="318"/>
      <c r="R25" s="318"/>
      <c r="S25" s="318"/>
      <c r="T25" s="318"/>
      <c r="U25" s="318"/>
      <c r="V25" s="318"/>
      <c r="W25" s="135"/>
      <c r="X25" s="136"/>
      <c r="Y25" s="320"/>
      <c r="Z25" s="320"/>
      <c r="AA25" s="320"/>
      <c r="AB25" s="135"/>
      <c r="AC25" s="137"/>
      <c r="AD25" s="318" t="str">
        <f>IF(CQ25="","",VLOOKUP(CQ25,③提出用!$C$33:$O$50,3,FALSE))</f>
        <v/>
      </c>
      <c r="AE25" s="318"/>
      <c r="AF25" s="318"/>
      <c r="AG25" s="318"/>
      <c r="AH25" s="318"/>
      <c r="AI25" s="318"/>
      <c r="AJ25" s="318"/>
      <c r="AK25" s="318"/>
      <c r="AL25" s="318"/>
      <c r="AM25" s="318"/>
      <c r="AN25" s="318"/>
      <c r="AO25" s="318"/>
      <c r="AP25" s="318"/>
      <c r="AQ25" s="318"/>
      <c r="AR25" s="318"/>
      <c r="AS25" s="318"/>
      <c r="AT25" s="138"/>
      <c r="AU25" s="132"/>
      <c r="AV25" s="320"/>
      <c r="AW25" s="320"/>
      <c r="AX25" s="320"/>
      <c r="AY25" s="133"/>
      <c r="AZ25" s="134"/>
      <c r="BA25" s="318" t="str">
        <f>IF(CR25="","",VLOOKUP(CR25,③提出用!$C$33:$O$50,3,FALSE))</f>
        <v/>
      </c>
      <c r="BB25" s="318"/>
      <c r="BC25" s="318"/>
      <c r="BD25" s="318"/>
      <c r="BE25" s="318"/>
      <c r="BF25" s="318"/>
      <c r="BG25" s="318"/>
      <c r="BH25" s="318"/>
      <c r="BI25" s="318"/>
      <c r="BJ25" s="318"/>
      <c r="BK25" s="318"/>
      <c r="BL25" s="318"/>
      <c r="BM25" s="318"/>
      <c r="BN25" s="318"/>
      <c r="BO25" s="318"/>
      <c r="BP25" s="318"/>
      <c r="BQ25" s="135"/>
      <c r="BR25" s="136"/>
      <c r="BS25" s="320"/>
      <c r="BT25" s="320"/>
      <c r="BU25" s="320"/>
      <c r="BV25" s="135"/>
      <c r="BW25" s="137"/>
      <c r="BX25" s="318" t="str">
        <f>IF(CS25="","",VLOOKUP(CS25,③提出用!$C$33:$O$50,3,FALSE))</f>
        <v/>
      </c>
      <c r="BY25" s="318"/>
      <c r="BZ25" s="318"/>
      <c r="CA25" s="318"/>
      <c r="CB25" s="318"/>
      <c r="CC25" s="318"/>
      <c r="CD25" s="318"/>
      <c r="CE25" s="318"/>
      <c r="CF25" s="318"/>
      <c r="CG25" s="318"/>
      <c r="CH25" s="318"/>
      <c r="CI25" s="318"/>
      <c r="CJ25" s="318"/>
      <c r="CK25" s="318"/>
      <c r="CL25" s="318"/>
      <c r="CM25" s="318"/>
      <c r="CN25" s="138"/>
      <c r="CP25" s="322"/>
      <c r="CQ25" s="314"/>
      <c r="CR25" s="315"/>
      <c r="CS25" s="315"/>
    </row>
    <row r="26" spans="1:97" ht="8.25" customHeight="1" x14ac:dyDescent="0.15">
      <c r="A26" s="139"/>
      <c r="B26" s="321"/>
      <c r="C26" s="321"/>
      <c r="D26" s="321"/>
      <c r="E26" s="140"/>
      <c r="F26" s="141"/>
      <c r="G26" s="319"/>
      <c r="H26" s="319"/>
      <c r="I26" s="319"/>
      <c r="J26" s="319"/>
      <c r="K26" s="319"/>
      <c r="L26" s="319"/>
      <c r="M26" s="319"/>
      <c r="N26" s="319"/>
      <c r="O26" s="319"/>
      <c r="P26" s="319"/>
      <c r="Q26" s="319"/>
      <c r="R26" s="319"/>
      <c r="S26" s="319"/>
      <c r="T26" s="319"/>
      <c r="U26" s="319"/>
      <c r="V26" s="319"/>
      <c r="W26" s="142"/>
      <c r="X26" s="143"/>
      <c r="Y26" s="321"/>
      <c r="Z26" s="321"/>
      <c r="AA26" s="321"/>
      <c r="AB26" s="142"/>
      <c r="AC26" s="144"/>
      <c r="AD26" s="319"/>
      <c r="AE26" s="319"/>
      <c r="AF26" s="319"/>
      <c r="AG26" s="319"/>
      <c r="AH26" s="319"/>
      <c r="AI26" s="319"/>
      <c r="AJ26" s="319"/>
      <c r="AK26" s="319"/>
      <c r="AL26" s="319"/>
      <c r="AM26" s="319"/>
      <c r="AN26" s="319"/>
      <c r="AO26" s="319"/>
      <c r="AP26" s="319"/>
      <c r="AQ26" s="319"/>
      <c r="AR26" s="319"/>
      <c r="AS26" s="319"/>
      <c r="AT26" s="145"/>
      <c r="AU26" s="139"/>
      <c r="AV26" s="321"/>
      <c r="AW26" s="321"/>
      <c r="AX26" s="321"/>
      <c r="AY26" s="140"/>
      <c r="AZ26" s="141"/>
      <c r="BA26" s="319"/>
      <c r="BB26" s="319"/>
      <c r="BC26" s="319"/>
      <c r="BD26" s="319"/>
      <c r="BE26" s="319"/>
      <c r="BF26" s="319"/>
      <c r="BG26" s="319"/>
      <c r="BH26" s="319"/>
      <c r="BI26" s="319"/>
      <c r="BJ26" s="319"/>
      <c r="BK26" s="319"/>
      <c r="BL26" s="319"/>
      <c r="BM26" s="319"/>
      <c r="BN26" s="319"/>
      <c r="BO26" s="319"/>
      <c r="BP26" s="319"/>
      <c r="BQ26" s="142"/>
      <c r="BR26" s="143"/>
      <c r="BS26" s="321"/>
      <c r="BT26" s="321"/>
      <c r="BU26" s="321"/>
      <c r="BV26" s="142"/>
      <c r="BW26" s="144"/>
      <c r="BX26" s="319"/>
      <c r="BY26" s="319"/>
      <c r="BZ26" s="319"/>
      <c r="CA26" s="319"/>
      <c r="CB26" s="319"/>
      <c r="CC26" s="319"/>
      <c r="CD26" s="319"/>
      <c r="CE26" s="319"/>
      <c r="CF26" s="319"/>
      <c r="CG26" s="319"/>
      <c r="CH26" s="319"/>
      <c r="CI26" s="319"/>
      <c r="CJ26" s="319"/>
      <c r="CK26" s="319"/>
      <c r="CL26" s="319"/>
      <c r="CM26" s="319"/>
      <c r="CN26" s="145"/>
      <c r="CP26" s="323"/>
      <c r="CQ26" s="314"/>
      <c r="CR26" s="315"/>
      <c r="CS26" s="315"/>
    </row>
    <row r="27" spans="1:97" ht="8.25" customHeight="1" x14ac:dyDescent="0.15">
      <c r="A27" s="132"/>
      <c r="B27" s="320"/>
      <c r="C27" s="320"/>
      <c r="D27" s="320"/>
      <c r="E27" s="133"/>
      <c r="F27" s="134"/>
      <c r="G27" s="318" t="str">
        <f>IF(CP27="","",VLOOKUP(CP27,③提出用!$C$33:$O$50,3,FALSE))</f>
        <v/>
      </c>
      <c r="H27" s="318"/>
      <c r="I27" s="318"/>
      <c r="J27" s="318"/>
      <c r="K27" s="318"/>
      <c r="L27" s="318"/>
      <c r="M27" s="318"/>
      <c r="N27" s="318"/>
      <c r="O27" s="318"/>
      <c r="P27" s="318"/>
      <c r="Q27" s="318"/>
      <c r="R27" s="318"/>
      <c r="S27" s="318"/>
      <c r="T27" s="318"/>
      <c r="U27" s="318"/>
      <c r="V27" s="318"/>
      <c r="W27" s="135"/>
      <c r="X27" s="136"/>
      <c r="Y27" s="320"/>
      <c r="Z27" s="320"/>
      <c r="AA27" s="320"/>
      <c r="AB27" s="135"/>
      <c r="AC27" s="137"/>
      <c r="AD27" s="318" t="str">
        <f>IF(CQ27="","",VLOOKUP(CQ27,③提出用!$C$33:$O$50,3,FALSE))</f>
        <v/>
      </c>
      <c r="AE27" s="318"/>
      <c r="AF27" s="318"/>
      <c r="AG27" s="318"/>
      <c r="AH27" s="318"/>
      <c r="AI27" s="318"/>
      <c r="AJ27" s="318"/>
      <c r="AK27" s="318"/>
      <c r="AL27" s="318"/>
      <c r="AM27" s="318"/>
      <c r="AN27" s="318"/>
      <c r="AO27" s="318"/>
      <c r="AP27" s="318"/>
      <c r="AQ27" s="318"/>
      <c r="AR27" s="318"/>
      <c r="AS27" s="318"/>
      <c r="AT27" s="138"/>
      <c r="AU27" s="132"/>
      <c r="AV27" s="320"/>
      <c r="AW27" s="320"/>
      <c r="AX27" s="320"/>
      <c r="AY27" s="133"/>
      <c r="AZ27" s="134"/>
      <c r="BA27" s="318" t="str">
        <f>IF(CR27="","",VLOOKUP(CR27,③提出用!$C$33:$O$50,3,FALSE))</f>
        <v/>
      </c>
      <c r="BB27" s="318"/>
      <c r="BC27" s="318"/>
      <c r="BD27" s="318"/>
      <c r="BE27" s="318"/>
      <c r="BF27" s="318"/>
      <c r="BG27" s="318"/>
      <c r="BH27" s="318"/>
      <c r="BI27" s="318"/>
      <c r="BJ27" s="318"/>
      <c r="BK27" s="318"/>
      <c r="BL27" s="318"/>
      <c r="BM27" s="318"/>
      <c r="BN27" s="318"/>
      <c r="BO27" s="318"/>
      <c r="BP27" s="318"/>
      <c r="BQ27" s="135"/>
      <c r="BR27" s="136"/>
      <c r="BS27" s="320"/>
      <c r="BT27" s="320"/>
      <c r="BU27" s="320"/>
      <c r="BV27" s="135"/>
      <c r="BW27" s="137"/>
      <c r="BX27" s="318" t="str">
        <f>IF(CS27="","",VLOOKUP(CS27,③提出用!$C$33:$O$50,3,FALSE))</f>
        <v/>
      </c>
      <c r="BY27" s="318"/>
      <c r="BZ27" s="318"/>
      <c r="CA27" s="318"/>
      <c r="CB27" s="318"/>
      <c r="CC27" s="318"/>
      <c r="CD27" s="318"/>
      <c r="CE27" s="318"/>
      <c r="CF27" s="318"/>
      <c r="CG27" s="318"/>
      <c r="CH27" s="318"/>
      <c r="CI27" s="318"/>
      <c r="CJ27" s="318"/>
      <c r="CK27" s="318"/>
      <c r="CL27" s="318"/>
      <c r="CM27" s="318"/>
      <c r="CN27" s="138"/>
      <c r="CP27" s="322"/>
      <c r="CQ27" s="314"/>
      <c r="CR27" s="315"/>
      <c r="CS27" s="315"/>
    </row>
    <row r="28" spans="1:97" ht="8.25" customHeight="1" x14ac:dyDescent="0.15">
      <c r="A28" s="139"/>
      <c r="B28" s="321"/>
      <c r="C28" s="321"/>
      <c r="D28" s="321"/>
      <c r="E28" s="140"/>
      <c r="F28" s="141"/>
      <c r="G28" s="319"/>
      <c r="H28" s="319"/>
      <c r="I28" s="319"/>
      <c r="J28" s="319"/>
      <c r="K28" s="319"/>
      <c r="L28" s="319"/>
      <c r="M28" s="319"/>
      <c r="N28" s="319"/>
      <c r="O28" s="319"/>
      <c r="P28" s="319"/>
      <c r="Q28" s="319"/>
      <c r="R28" s="319"/>
      <c r="S28" s="319"/>
      <c r="T28" s="319"/>
      <c r="U28" s="319"/>
      <c r="V28" s="319"/>
      <c r="W28" s="142"/>
      <c r="X28" s="143"/>
      <c r="Y28" s="321"/>
      <c r="Z28" s="321"/>
      <c r="AA28" s="321"/>
      <c r="AB28" s="142"/>
      <c r="AC28" s="144"/>
      <c r="AD28" s="319"/>
      <c r="AE28" s="319"/>
      <c r="AF28" s="319"/>
      <c r="AG28" s="319"/>
      <c r="AH28" s="319"/>
      <c r="AI28" s="319"/>
      <c r="AJ28" s="319"/>
      <c r="AK28" s="319"/>
      <c r="AL28" s="319"/>
      <c r="AM28" s="319"/>
      <c r="AN28" s="319"/>
      <c r="AO28" s="319"/>
      <c r="AP28" s="319"/>
      <c r="AQ28" s="319"/>
      <c r="AR28" s="319"/>
      <c r="AS28" s="319"/>
      <c r="AT28" s="145"/>
      <c r="AU28" s="139"/>
      <c r="AV28" s="321"/>
      <c r="AW28" s="321"/>
      <c r="AX28" s="321"/>
      <c r="AY28" s="140"/>
      <c r="AZ28" s="141"/>
      <c r="BA28" s="319"/>
      <c r="BB28" s="319"/>
      <c r="BC28" s="319"/>
      <c r="BD28" s="319"/>
      <c r="BE28" s="319"/>
      <c r="BF28" s="319"/>
      <c r="BG28" s="319"/>
      <c r="BH28" s="319"/>
      <c r="BI28" s="319"/>
      <c r="BJ28" s="319"/>
      <c r="BK28" s="319"/>
      <c r="BL28" s="319"/>
      <c r="BM28" s="319"/>
      <c r="BN28" s="319"/>
      <c r="BO28" s="319"/>
      <c r="BP28" s="319"/>
      <c r="BQ28" s="142"/>
      <c r="BR28" s="143"/>
      <c r="BS28" s="321"/>
      <c r="BT28" s="321"/>
      <c r="BU28" s="321"/>
      <c r="BV28" s="142"/>
      <c r="BW28" s="144"/>
      <c r="BX28" s="319"/>
      <c r="BY28" s="319"/>
      <c r="BZ28" s="319"/>
      <c r="CA28" s="319"/>
      <c r="CB28" s="319"/>
      <c r="CC28" s="319"/>
      <c r="CD28" s="319"/>
      <c r="CE28" s="319"/>
      <c r="CF28" s="319"/>
      <c r="CG28" s="319"/>
      <c r="CH28" s="319"/>
      <c r="CI28" s="319"/>
      <c r="CJ28" s="319"/>
      <c r="CK28" s="319"/>
      <c r="CL28" s="319"/>
      <c r="CM28" s="319"/>
      <c r="CN28" s="145"/>
      <c r="CP28" s="323"/>
      <c r="CQ28" s="314"/>
      <c r="CR28" s="315"/>
      <c r="CS28" s="315"/>
    </row>
    <row r="29" spans="1:97" ht="8.25" customHeight="1" x14ac:dyDescent="0.15">
      <c r="A29" s="132"/>
      <c r="B29" s="320"/>
      <c r="C29" s="320"/>
      <c r="D29" s="320"/>
      <c r="E29" s="133"/>
      <c r="F29" s="134"/>
      <c r="G29" s="318" t="str">
        <f>IF(CP29="","",VLOOKUP(CP29,③提出用!$C$33:$O$50,3,FALSE))</f>
        <v/>
      </c>
      <c r="H29" s="318"/>
      <c r="I29" s="318"/>
      <c r="J29" s="318"/>
      <c r="K29" s="318"/>
      <c r="L29" s="318"/>
      <c r="M29" s="318"/>
      <c r="N29" s="318"/>
      <c r="O29" s="318"/>
      <c r="P29" s="318"/>
      <c r="Q29" s="318"/>
      <c r="R29" s="318"/>
      <c r="S29" s="318"/>
      <c r="T29" s="318"/>
      <c r="U29" s="318"/>
      <c r="V29" s="318"/>
      <c r="W29" s="135"/>
      <c r="X29" s="136"/>
      <c r="Y29" s="320"/>
      <c r="Z29" s="320"/>
      <c r="AA29" s="320"/>
      <c r="AB29" s="135"/>
      <c r="AC29" s="137"/>
      <c r="AD29" s="318" t="str">
        <f>IF(CQ29="","",VLOOKUP(CQ29,③提出用!$C$33:$O$50,3,FALSE))</f>
        <v/>
      </c>
      <c r="AE29" s="318"/>
      <c r="AF29" s="318"/>
      <c r="AG29" s="318"/>
      <c r="AH29" s="318"/>
      <c r="AI29" s="318"/>
      <c r="AJ29" s="318"/>
      <c r="AK29" s="318"/>
      <c r="AL29" s="318"/>
      <c r="AM29" s="318"/>
      <c r="AN29" s="318"/>
      <c r="AO29" s="318"/>
      <c r="AP29" s="318"/>
      <c r="AQ29" s="318"/>
      <c r="AR29" s="318"/>
      <c r="AS29" s="318"/>
      <c r="AT29" s="138"/>
      <c r="AU29" s="132"/>
      <c r="AV29" s="320"/>
      <c r="AW29" s="320"/>
      <c r="AX29" s="320"/>
      <c r="AY29" s="133"/>
      <c r="AZ29" s="134"/>
      <c r="BA29" s="318" t="str">
        <f>IF(CR29="","",VLOOKUP(CR29,③提出用!$C$33:$O$50,3,FALSE))</f>
        <v/>
      </c>
      <c r="BB29" s="318"/>
      <c r="BC29" s="318"/>
      <c r="BD29" s="318"/>
      <c r="BE29" s="318"/>
      <c r="BF29" s="318"/>
      <c r="BG29" s="318"/>
      <c r="BH29" s="318"/>
      <c r="BI29" s="318"/>
      <c r="BJ29" s="318"/>
      <c r="BK29" s="318"/>
      <c r="BL29" s="318"/>
      <c r="BM29" s="318"/>
      <c r="BN29" s="318"/>
      <c r="BO29" s="318"/>
      <c r="BP29" s="318"/>
      <c r="BQ29" s="135"/>
      <c r="BR29" s="136"/>
      <c r="BS29" s="320"/>
      <c r="BT29" s="320"/>
      <c r="BU29" s="320"/>
      <c r="BV29" s="135"/>
      <c r="BW29" s="137"/>
      <c r="BX29" s="318" t="str">
        <f>IF(CS29="","",VLOOKUP(CS29,③提出用!$C$33:$O$50,3,FALSE))</f>
        <v/>
      </c>
      <c r="BY29" s="318"/>
      <c r="BZ29" s="318"/>
      <c r="CA29" s="318"/>
      <c r="CB29" s="318"/>
      <c r="CC29" s="318"/>
      <c r="CD29" s="318"/>
      <c r="CE29" s="318"/>
      <c r="CF29" s="318"/>
      <c r="CG29" s="318"/>
      <c r="CH29" s="318"/>
      <c r="CI29" s="318"/>
      <c r="CJ29" s="318"/>
      <c r="CK29" s="318"/>
      <c r="CL29" s="318"/>
      <c r="CM29" s="318"/>
      <c r="CN29" s="138"/>
      <c r="CP29" s="322"/>
      <c r="CQ29" s="314"/>
      <c r="CR29" s="315"/>
      <c r="CS29" s="315"/>
    </row>
    <row r="30" spans="1:97" ht="8.25" customHeight="1" x14ac:dyDescent="0.15">
      <c r="A30" s="139"/>
      <c r="B30" s="321"/>
      <c r="C30" s="321"/>
      <c r="D30" s="321"/>
      <c r="E30" s="140"/>
      <c r="F30" s="141"/>
      <c r="G30" s="319"/>
      <c r="H30" s="319"/>
      <c r="I30" s="319"/>
      <c r="J30" s="319"/>
      <c r="K30" s="319"/>
      <c r="L30" s="319"/>
      <c r="M30" s="319"/>
      <c r="N30" s="319"/>
      <c r="O30" s="319"/>
      <c r="P30" s="319"/>
      <c r="Q30" s="319"/>
      <c r="R30" s="319"/>
      <c r="S30" s="319"/>
      <c r="T30" s="319"/>
      <c r="U30" s="319"/>
      <c r="V30" s="319"/>
      <c r="W30" s="142"/>
      <c r="X30" s="143"/>
      <c r="Y30" s="321"/>
      <c r="Z30" s="321"/>
      <c r="AA30" s="321"/>
      <c r="AB30" s="142"/>
      <c r="AC30" s="144"/>
      <c r="AD30" s="319"/>
      <c r="AE30" s="319"/>
      <c r="AF30" s="319"/>
      <c r="AG30" s="319"/>
      <c r="AH30" s="319"/>
      <c r="AI30" s="319"/>
      <c r="AJ30" s="319"/>
      <c r="AK30" s="319"/>
      <c r="AL30" s="319"/>
      <c r="AM30" s="319"/>
      <c r="AN30" s="319"/>
      <c r="AO30" s="319"/>
      <c r="AP30" s="319"/>
      <c r="AQ30" s="319"/>
      <c r="AR30" s="319"/>
      <c r="AS30" s="319"/>
      <c r="AT30" s="145"/>
      <c r="AU30" s="139"/>
      <c r="AV30" s="321"/>
      <c r="AW30" s="321"/>
      <c r="AX30" s="321"/>
      <c r="AY30" s="140"/>
      <c r="AZ30" s="141"/>
      <c r="BA30" s="319"/>
      <c r="BB30" s="319"/>
      <c r="BC30" s="319"/>
      <c r="BD30" s="319"/>
      <c r="BE30" s="319"/>
      <c r="BF30" s="319"/>
      <c r="BG30" s="319"/>
      <c r="BH30" s="319"/>
      <c r="BI30" s="319"/>
      <c r="BJ30" s="319"/>
      <c r="BK30" s="319"/>
      <c r="BL30" s="319"/>
      <c r="BM30" s="319"/>
      <c r="BN30" s="319"/>
      <c r="BO30" s="319"/>
      <c r="BP30" s="319"/>
      <c r="BQ30" s="142"/>
      <c r="BR30" s="143"/>
      <c r="BS30" s="321"/>
      <c r="BT30" s="321"/>
      <c r="BU30" s="321"/>
      <c r="BV30" s="142"/>
      <c r="BW30" s="144"/>
      <c r="BX30" s="319"/>
      <c r="BY30" s="319"/>
      <c r="BZ30" s="319"/>
      <c r="CA30" s="319"/>
      <c r="CB30" s="319"/>
      <c r="CC30" s="319"/>
      <c r="CD30" s="319"/>
      <c r="CE30" s="319"/>
      <c r="CF30" s="319"/>
      <c r="CG30" s="319"/>
      <c r="CH30" s="319"/>
      <c r="CI30" s="319"/>
      <c r="CJ30" s="319"/>
      <c r="CK30" s="319"/>
      <c r="CL30" s="319"/>
      <c r="CM30" s="319"/>
      <c r="CN30" s="145"/>
      <c r="CP30" s="323"/>
      <c r="CQ30" s="314"/>
      <c r="CR30" s="315"/>
      <c r="CS30" s="315"/>
    </row>
    <row r="31" spans="1:97" ht="8.25" customHeight="1" x14ac:dyDescent="0.15">
      <c r="A31" s="132"/>
      <c r="B31" s="320"/>
      <c r="C31" s="320"/>
      <c r="D31" s="320"/>
      <c r="E31" s="133"/>
      <c r="F31" s="134"/>
      <c r="G31" s="318" t="str">
        <f>IF(CP31="","",VLOOKUP(CP31,③提出用!$C$33:$O$50,3,FALSE))</f>
        <v/>
      </c>
      <c r="H31" s="318"/>
      <c r="I31" s="318"/>
      <c r="J31" s="318"/>
      <c r="K31" s="318"/>
      <c r="L31" s="318"/>
      <c r="M31" s="318"/>
      <c r="N31" s="318"/>
      <c r="O31" s="318"/>
      <c r="P31" s="318"/>
      <c r="Q31" s="318"/>
      <c r="R31" s="318"/>
      <c r="S31" s="318"/>
      <c r="T31" s="318"/>
      <c r="U31" s="318"/>
      <c r="V31" s="318"/>
      <c r="W31" s="135"/>
      <c r="X31" s="136"/>
      <c r="Y31" s="320"/>
      <c r="Z31" s="320"/>
      <c r="AA31" s="320"/>
      <c r="AB31" s="135"/>
      <c r="AC31" s="137"/>
      <c r="AD31" s="318" t="str">
        <f>IF(CQ31="","",VLOOKUP(CQ31,③提出用!$C$33:$O$50,3,FALSE))</f>
        <v/>
      </c>
      <c r="AE31" s="318"/>
      <c r="AF31" s="318"/>
      <c r="AG31" s="318"/>
      <c r="AH31" s="318"/>
      <c r="AI31" s="318"/>
      <c r="AJ31" s="318"/>
      <c r="AK31" s="318"/>
      <c r="AL31" s="318"/>
      <c r="AM31" s="318"/>
      <c r="AN31" s="318"/>
      <c r="AO31" s="318"/>
      <c r="AP31" s="318"/>
      <c r="AQ31" s="318"/>
      <c r="AR31" s="318"/>
      <c r="AS31" s="318"/>
      <c r="AT31" s="138"/>
      <c r="AU31" s="132"/>
      <c r="AV31" s="320"/>
      <c r="AW31" s="320"/>
      <c r="AX31" s="320"/>
      <c r="AY31" s="133"/>
      <c r="AZ31" s="134"/>
      <c r="BA31" s="318" t="str">
        <f>IF(CR31="","",VLOOKUP(CR31,③提出用!$C$33:$O$50,3,FALSE))</f>
        <v/>
      </c>
      <c r="BB31" s="318"/>
      <c r="BC31" s="318"/>
      <c r="BD31" s="318"/>
      <c r="BE31" s="318"/>
      <c r="BF31" s="318"/>
      <c r="BG31" s="318"/>
      <c r="BH31" s="318"/>
      <c r="BI31" s="318"/>
      <c r="BJ31" s="318"/>
      <c r="BK31" s="318"/>
      <c r="BL31" s="318"/>
      <c r="BM31" s="318"/>
      <c r="BN31" s="318"/>
      <c r="BO31" s="318"/>
      <c r="BP31" s="318"/>
      <c r="BQ31" s="135"/>
      <c r="BR31" s="136"/>
      <c r="BS31" s="320"/>
      <c r="BT31" s="320"/>
      <c r="BU31" s="320"/>
      <c r="BV31" s="135"/>
      <c r="BW31" s="137"/>
      <c r="BX31" s="318" t="str">
        <f>IF(CS31="","",VLOOKUP(CS31,③提出用!$C$33:$O$50,3,FALSE))</f>
        <v/>
      </c>
      <c r="BY31" s="318"/>
      <c r="BZ31" s="318"/>
      <c r="CA31" s="318"/>
      <c r="CB31" s="318"/>
      <c r="CC31" s="318"/>
      <c r="CD31" s="318"/>
      <c r="CE31" s="318"/>
      <c r="CF31" s="318"/>
      <c r="CG31" s="318"/>
      <c r="CH31" s="318"/>
      <c r="CI31" s="318"/>
      <c r="CJ31" s="318"/>
      <c r="CK31" s="318"/>
      <c r="CL31" s="318"/>
      <c r="CM31" s="318"/>
      <c r="CN31" s="138"/>
      <c r="CP31" s="322"/>
      <c r="CQ31" s="314"/>
      <c r="CR31" s="315"/>
      <c r="CS31" s="315"/>
    </row>
    <row r="32" spans="1:97" ht="8.25" customHeight="1" x14ac:dyDescent="0.15">
      <c r="A32" s="139"/>
      <c r="B32" s="321"/>
      <c r="C32" s="321"/>
      <c r="D32" s="321"/>
      <c r="E32" s="140"/>
      <c r="F32" s="141"/>
      <c r="G32" s="319"/>
      <c r="H32" s="319"/>
      <c r="I32" s="319"/>
      <c r="J32" s="319"/>
      <c r="K32" s="319"/>
      <c r="L32" s="319"/>
      <c r="M32" s="319"/>
      <c r="N32" s="319"/>
      <c r="O32" s="319"/>
      <c r="P32" s="319"/>
      <c r="Q32" s="319"/>
      <c r="R32" s="319"/>
      <c r="S32" s="319"/>
      <c r="T32" s="319"/>
      <c r="U32" s="319"/>
      <c r="V32" s="319"/>
      <c r="W32" s="142"/>
      <c r="X32" s="143"/>
      <c r="Y32" s="321"/>
      <c r="Z32" s="321"/>
      <c r="AA32" s="321"/>
      <c r="AB32" s="142"/>
      <c r="AC32" s="144"/>
      <c r="AD32" s="319"/>
      <c r="AE32" s="319"/>
      <c r="AF32" s="319"/>
      <c r="AG32" s="319"/>
      <c r="AH32" s="319"/>
      <c r="AI32" s="319"/>
      <c r="AJ32" s="319"/>
      <c r="AK32" s="319"/>
      <c r="AL32" s="319"/>
      <c r="AM32" s="319"/>
      <c r="AN32" s="319"/>
      <c r="AO32" s="319"/>
      <c r="AP32" s="319"/>
      <c r="AQ32" s="319"/>
      <c r="AR32" s="319"/>
      <c r="AS32" s="319"/>
      <c r="AT32" s="145"/>
      <c r="AU32" s="139"/>
      <c r="AV32" s="321"/>
      <c r="AW32" s="321"/>
      <c r="AX32" s="321"/>
      <c r="AY32" s="140"/>
      <c r="AZ32" s="141"/>
      <c r="BA32" s="319"/>
      <c r="BB32" s="319"/>
      <c r="BC32" s="319"/>
      <c r="BD32" s="319"/>
      <c r="BE32" s="319"/>
      <c r="BF32" s="319"/>
      <c r="BG32" s="319"/>
      <c r="BH32" s="319"/>
      <c r="BI32" s="319"/>
      <c r="BJ32" s="319"/>
      <c r="BK32" s="319"/>
      <c r="BL32" s="319"/>
      <c r="BM32" s="319"/>
      <c r="BN32" s="319"/>
      <c r="BO32" s="319"/>
      <c r="BP32" s="319"/>
      <c r="BQ32" s="142"/>
      <c r="BR32" s="143"/>
      <c r="BS32" s="321"/>
      <c r="BT32" s="321"/>
      <c r="BU32" s="321"/>
      <c r="BV32" s="142"/>
      <c r="BW32" s="144"/>
      <c r="BX32" s="319"/>
      <c r="BY32" s="319"/>
      <c r="BZ32" s="319"/>
      <c r="CA32" s="319"/>
      <c r="CB32" s="319"/>
      <c r="CC32" s="319"/>
      <c r="CD32" s="319"/>
      <c r="CE32" s="319"/>
      <c r="CF32" s="319"/>
      <c r="CG32" s="319"/>
      <c r="CH32" s="319"/>
      <c r="CI32" s="319"/>
      <c r="CJ32" s="319"/>
      <c r="CK32" s="319"/>
      <c r="CL32" s="319"/>
      <c r="CM32" s="319"/>
      <c r="CN32" s="145"/>
      <c r="CP32" s="323"/>
      <c r="CQ32" s="314"/>
      <c r="CR32" s="315"/>
      <c r="CS32" s="315"/>
    </row>
    <row r="33" spans="1:97" ht="8.25" customHeight="1" x14ac:dyDescent="0.15">
      <c r="A33" s="132"/>
      <c r="B33" s="320"/>
      <c r="C33" s="320"/>
      <c r="D33" s="320"/>
      <c r="E33" s="133"/>
      <c r="F33" s="134"/>
      <c r="G33" s="318" t="str">
        <f>IF(CP33="","",VLOOKUP(CP33,③提出用!$C$33:$O$50,3,FALSE))</f>
        <v/>
      </c>
      <c r="H33" s="318"/>
      <c r="I33" s="318"/>
      <c r="J33" s="318"/>
      <c r="K33" s="318"/>
      <c r="L33" s="318"/>
      <c r="M33" s="318"/>
      <c r="N33" s="318"/>
      <c r="O33" s="318"/>
      <c r="P33" s="318"/>
      <c r="Q33" s="318"/>
      <c r="R33" s="318"/>
      <c r="S33" s="318"/>
      <c r="T33" s="318"/>
      <c r="U33" s="318"/>
      <c r="V33" s="318"/>
      <c r="W33" s="135"/>
      <c r="X33" s="136"/>
      <c r="Y33" s="320"/>
      <c r="Z33" s="320"/>
      <c r="AA33" s="320"/>
      <c r="AB33" s="135"/>
      <c r="AC33" s="137"/>
      <c r="AD33" s="318" t="str">
        <f>IF(CQ33="","",VLOOKUP(CQ33,③提出用!$C$33:$O$50,3,FALSE))</f>
        <v/>
      </c>
      <c r="AE33" s="318"/>
      <c r="AF33" s="318"/>
      <c r="AG33" s="318"/>
      <c r="AH33" s="318"/>
      <c r="AI33" s="318"/>
      <c r="AJ33" s="318"/>
      <c r="AK33" s="318"/>
      <c r="AL33" s="318"/>
      <c r="AM33" s="318"/>
      <c r="AN33" s="318"/>
      <c r="AO33" s="318"/>
      <c r="AP33" s="318"/>
      <c r="AQ33" s="318"/>
      <c r="AR33" s="318"/>
      <c r="AS33" s="318"/>
      <c r="AT33" s="138"/>
      <c r="AU33" s="132"/>
      <c r="AV33" s="320"/>
      <c r="AW33" s="320"/>
      <c r="AX33" s="320"/>
      <c r="AY33" s="133"/>
      <c r="AZ33" s="134"/>
      <c r="BA33" s="318" t="str">
        <f>IF(CR33="","",VLOOKUP(CR33,③提出用!$C$33:$O$50,3,FALSE))</f>
        <v/>
      </c>
      <c r="BB33" s="318"/>
      <c r="BC33" s="318"/>
      <c r="BD33" s="318"/>
      <c r="BE33" s="318"/>
      <c r="BF33" s="318"/>
      <c r="BG33" s="318"/>
      <c r="BH33" s="318"/>
      <c r="BI33" s="318"/>
      <c r="BJ33" s="318"/>
      <c r="BK33" s="318"/>
      <c r="BL33" s="318"/>
      <c r="BM33" s="318"/>
      <c r="BN33" s="318"/>
      <c r="BO33" s="318"/>
      <c r="BP33" s="318"/>
      <c r="BQ33" s="135"/>
      <c r="BR33" s="136"/>
      <c r="BS33" s="320"/>
      <c r="BT33" s="320"/>
      <c r="BU33" s="320"/>
      <c r="BV33" s="135"/>
      <c r="BW33" s="137"/>
      <c r="BX33" s="318" t="str">
        <f>IF(CS33="","",VLOOKUP(CS33,③提出用!$C$33:$O$50,3,FALSE))</f>
        <v/>
      </c>
      <c r="BY33" s="318"/>
      <c r="BZ33" s="318"/>
      <c r="CA33" s="318"/>
      <c r="CB33" s="318"/>
      <c r="CC33" s="318"/>
      <c r="CD33" s="318"/>
      <c r="CE33" s="318"/>
      <c r="CF33" s="318"/>
      <c r="CG33" s="318"/>
      <c r="CH33" s="318"/>
      <c r="CI33" s="318"/>
      <c r="CJ33" s="318"/>
      <c r="CK33" s="318"/>
      <c r="CL33" s="318"/>
      <c r="CM33" s="318"/>
      <c r="CN33" s="138"/>
      <c r="CP33" s="322"/>
      <c r="CQ33" s="314"/>
      <c r="CR33" s="315"/>
      <c r="CS33" s="315"/>
    </row>
    <row r="34" spans="1:97" ht="8.25" customHeight="1" x14ac:dyDescent="0.15">
      <c r="A34" s="139"/>
      <c r="B34" s="321"/>
      <c r="C34" s="321"/>
      <c r="D34" s="321"/>
      <c r="E34" s="140"/>
      <c r="F34" s="141"/>
      <c r="G34" s="319"/>
      <c r="H34" s="319"/>
      <c r="I34" s="319"/>
      <c r="J34" s="319"/>
      <c r="K34" s="319"/>
      <c r="L34" s="319"/>
      <c r="M34" s="319"/>
      <c r="N34" s="319"/>
      <c r="O34" s="319"/>
      <c r="P34" s="319"/>
      <c r="Q34" s="319"/>
      <c r="R34" s="319"/>
      <c r="S34" s="319"/>
      <c r="T34" s="319"/>
      <c r="U34" s="319"/>
      <c r="V34" s="319"/>
      <c r="W34" s="142"/>
      <c r="X34" s="143"/>
      <c r="Y34" s="321"/>
      <c r="Z34" s="321"/>
      <c r="AA34" s="321"/>
      <c r="AB34" s="142"/>
      <c r="AC34" s="144"/>
      <c r="AD34" s="319"/>
      <c r="AE34" s="319"/>
      <c r="AF34" s="319"/>
      <c r="AG34" s="319"/>
      <c r="AH34" s="319"/>
      <c r="AI34" s="319"/>
      <c r="AJ34" s="319"/>
      <c r="AK34" s="319"/>
      <c r="AL34" s="319"/>
      <c r="AM34" s="319"/>
      <c r="AN34" s="319"/>
      <c r="AO34" s="319"/>
      <c r="AP34" s="319"/>
      <c r="AQ34" s="319"/>
      <c r="AR34" s="319"/>
      <c r="AS34" s="319"/>
      <c r="AT34" s="145"/>
      <c r="AU34" s="139"/>
      <c r="AV34" s="321"/>
      <c r="AW34" s="321"/>
      <c r="AX34" s="321"/>
      <c r="AY34" s="140"/>
      <c r="AZ34" s="141"/>
      <c r="BA34" s="319"/>
      <c r="BB34" s="319"/>
      <c r="BC34" s="319"/>
      <c r="BD34" s="319"/>
      <c r="BE34" s="319"/>
      <c r="BF34" s="319"/>
      <c r="BG34" s="319"/>
      <c r="BH34" s="319"/>
      <c r="BI34" s="319"/>
      <c r="BJ34" s="319"/>
      <c r="BK34" s="319"/>
      <c r="BL34" s="319"/>
      <c r="BM34" s="319"/>
      <c r="BN34" s="319"/>
      <c r="BO34" s="319"/>
      <c r="BP34" s="319"/>
      <c r="BQ34" s="142"/>
      <c r="BR34" s="143"/>
      <c r="BS34" s="321"/>
      <c r="BT34" s="321"/>
      <c r="BU34" s="321"/>
      <c r="BV34" s="142"/>
      <c r="BW34" s="144"/>
      <c r="BX34" s="319"/>
      <c r="BY34" s="319"/>
      <c r="BZ34" s="319"/>
      <c r="CA34" s="319"/>
      <c r="CB34" s="319"/>
      <c r="CC34" s="319"/>
      <c r="CD34" s="319"/>
      <c r="CE34" s="319"/>
      <c r="CF34" s="319"/>
      <c r="CG34" s="319"/>
      <c r="CH34" s="319"/>
      <c r="CI34" s="319"/>
      <c r="CJ34" s="319"/>
      <c r="CK34" s="319"/>
      <c r="CL34" s="319"/>
      <c r="CM34" s="319"/>
      <c r="CN34" s="145"/>
      <c r="CP34" s="323"/>
      <c r="CQ34" s="314"/>
      <c r="CR34" s="315"/>
      <c r="CS34" s="315"/>
    </row>
    <row r="35" spans="1:97" ht="8.25" customHeight="1" x14ac:dyDescent="0.15">
      <c r="A35" s="132"/>
      <c r="B35" s="320"/>
      <c r="C35" s="320"/>
      <c r="D35" s="320"/>
      <c r="E35" s="133"/>
      <c r="F35" s="134"/>
      <c r="G35" s="318" t="str">
        <f>IF(CP35="","",VLOOKUP(CP35,③提出用!$C$33:$O$50,3,FALSE))</f>
        <v/>
      </c>
      <c r="H35" s="318"/>
      <c r="I35" s="318"/>
      <c r="J35" s="318"/>
      <c r="K35" s="318"/>
      <c r="L35" s="318"/>
      <c r="M35" s="318"/>
      <c r="N35" s="318"/>
      <c r="O35" s="318"/>
      <c r="P35" s="318"/>
      <c r="Q35" s="318"/>
      <c r="R35" s="318"/>
      <c r="S35" s="318"/>
      <c r="T35" s="318"/>
      <c r="U35" s="318"/>
      <c r="V35" s="318"/>
      <c r="W35" s="135"/>
      <c r="X35" s="136"/>
      <c r="Y35" s="320"/>
      <c r="Z35" s="320"/>
      <c r="AA35" s="320"/>
      <c r="AB35" s="135"/>
      <c r="AC35" s="137"/>
      <c r="AD35" s="318" t="str">
        <f>IF(CQ35="","",VLOOKUP(CQ35,③提出用!$C$33:$O$50,3,FALSE))</f>
        <v/>
      </c>
      <c r="AE35" s="318"/>
      <c r="AF35" s="318"/>
      <c r="AG35" s="318"/>
      <c r="AH35" s="318"/>
      <c r="AI35" s="318"/>
      <c r="AJ35" s="318"/>
      <c r="AK35" s="318"/>
      <c r="AL35" s="318"/>
      <c r="AM35" s="318"/>
      <c r="AN35" s="318"/>
      <c r="AO35" s="318"/>
      <c r="AP35" s="318"/>
      <c r="AQ35" s="318"/>
      <c r="AR35" s="318"/>
      <c r="AS35" s="318"/>
      <c r="AT35" s="138"/>
      <c r="AU35" s="132"/>
      <c r="AV35" s="320"/>
      <c r="AW35" s="320"/>
      <c r="AX35" s="320"/>
      <c r="AY35" s="133"/>
      <c r="AZ35" s="134"/>
      <c r="BA35" s="318" t="str">
        <f>IF(CR35="","",VLOOKUP(CR35,③提出用!$C$33:$O$50,3,FALSE))</f>
        <v/>
      </c>
      <c r="BB35" s="318"/>
      <c r="BC35" s="318"/>
      <c r="BD35" s="318"/>
      <c r="BE35" s="318"/>
      <c r="BF35" s="318"/>
      <c r="BG35" s="318"/>
      <c r="BH35" s="318"/>
      <c r="BI35" s="318"/>
      <c r="BJ35" s="318"/>
      <c r="BK35" s="318"/>
      <c r="BL35" s="318"/>
      <c r="BM35" s="318"/>
      <c r="BN35" s="318"/>
      <c r="BO35" s="318"/>
      <c r="BP35" s="318"/>
      <c r="BQ35" s="135"/>
      <c r="BR35" s="136"/>
      <c r="BS35" s="320"/>
      <c r="BT35" s="320"/>
      <c r="BU35" s="320"/>
      <c r="BV35" s="135"/>
      <c r="BW35" s="137"/>
      <c r="BX35" s="318" t="str">
        <f>IF(CS35="","",VLOOKUP(CS35,③提出用!$C$33:$O$50,3,FALSE))</f>
        <v/>
      </c>
      <c r="BY35" s="318"/>
      <c r="BZ35" s="318"/>
      <c r="CA35" s="318"/>
      <c r="CB35" s="318"/>
      <c r="CC35" s="318"/>
      <c r="CD35" s="318"/>
      <c r="CE35" s="318"/>
      <c r="CF35" s="318"/>
      <c r="CG35" s="318"/>
      <c r="CH35" s="318"/>
      <c r="CI35" s="318"/>
      <c r="CJ35" s="318"/>
      <c r="CK35" s="318"/>
      <c r="CL35" s="318"/>
      <c r="CM35" s="318"/>
      <c r="CN35" s="138"/>
      <c r="CP35" s="322"/>
      <c r="CQ35" s="314"/>
      <c r="CR35" s="315"/>
      <c r="CS35" s="315"/>
    </row>
    <row r="36" spans="1:97" ht="8.25" customHeight="1" x14ac:dyDescent="0.15">
      <c r="A36" s="139"/>
      <c r="B36" s="321"/>
      <c r="C36" s="321"/>
      <c r="D36" s="321"/>
      <c r="E36" s="140"/>
      <c r="F36" s="141"/>
      <c r="G36" s="319"/>
      <c r="H36" s="319"/>
      <c r="I36" s="319"/>
      <c r="J36" s="319"/>
      <c r="K36" s="319"/>
      <c r="L36" s="319"/>
      <c r="M36" s="319"/>
      <c r="N36" s="319"/>
      <c r="O36" s="319"/>
      <c r="P36" s="319"/>
      <c r="Q36" s="319"/>
      <c r="R36" s="319"/>
      <c r="S36" s="319"/>
      <c r="T36" s="319"/>
      <c r="U36" s="319"/>
      <c r="V36" s="319"/>
      <c r="W36" s="142"/>
      <c r="X36" s="143"/>
      <c r="Y36" s="321"/>
      <c r="Z36" s="321"/>
      <c r="AA36" s="321"/>
      <c r="AB36" s="142"/>
      <c r="AC36" s="144"/>
      <c r="AD36" s="319"/>
      <c r="AE36" s="319"/>
      <c r="AF36" s="319"/>
      <c r="AG36" s="319"/>
      <c r="AH36" s="319"/>
      <c r="AI36" s="319"/>
      <c r="AJ36" s="319"/>
      <c r="AK36" s="319"/>
      <c r="AL36" s="319"/>
      <c r="AM36" s="319"/>
      <c r="AN36" s="319"/>
      <c r="AO36" s="319"/>
      <c r="AP36" s="319"/>
      <c r="AQ36" s="319"/>
      <c r="AR36" s="319"/>
      <c r="AS36" s="319"/>
      <c r="AT36" s="145"/>
      <c r="AU36" s="139"/>
      <c r="AV36" s="321"/>
      <c r="AW36" s="321"/>
      <c r="AX36" s="321"/>
      <c r="AY36" s="140"/>
      <c r="AZ36" s="141"/>
      <c r="BA36" s="319"/>
      <c r="BB36" s="319"/>
      <c r="BC36" s="319"/>
      <c r="BD36" s="319"/>
      <c r="BE36" s="319"/>
      <c r="BF36" s="319"/>
      <c r="BG36" s="319"/>
      <c r="BH36" s="319"/>
      <c r="BI36" s="319"/>
      <c r="BJ36" s="319"/>
      <c r="BK36" s="319"/>
      <c r="BL36" s="319"/>
      <c r="BM36" s="319"/>
      <c r="BN36" s="319"/>
      <c r="BO36" s="319"/>
      <c r="BP36" s="319"/>
      <c r="BQ36" s="142"/>
      <c r="BR36" s="143"/>
      <c r="BS36" s="321"/>
      <c r="BT36" s="321"/>
      <c r="BU36" s="321"/>
      <c r="BV36" s="142"/>
      <c r="BW36" s="144"/>
      <c r="BX36" s="319"/>
      <c r="BY36" s="319"/>
      <c r="BZ36" s="319"/>
      <c r="CA36" s="319"/>
      <c r="CB36" s="319"/>
      <c r="CC36" s="319"/>
      <c r="CD36" s="319"/>
      <c r="CE36" s="319"/>
      <c r="CF36" s="319"/>
      <c r="CG36" s="319"/>
      <c r="CH36" s="319"/>
      <c r="CI36" s="319"/>
      <c r="CJ36" s="319"/>
      <c r="CK36" s="319"/>
      <c r="CL36" s="319"/>
      <c r="CM36" s="319"/>
      <c r="CN36" s="145"/>
      <c r="CP36" s="323"/>
      <c r="CQ36" s="314"/>
      <c r="CR36" s="315"/>
      <c r="CS36" s="315"/>
    </row>
    <row r="37" spans="1:97" ht="8.25" customHeight="1" x14ac:dyDescent="0.15">
      <c r="A37" s="354" t="s">
        <v>100</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55"/>
      <c r="AU37" s="354" t="s">
        <v>100</v>
      </c>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0"/>
      <c r="BR37" s="330"/>
      <c r="BS37" s="330"/>
      <c r="BT37" s="330"/>
      <c r="BU37" s="330"/>
      <c r="BV37" s="330"/>
      <c r="BW37" s="330"/>
      <c r="BX37" s="330"/>
      <c r="BY37" s="330"/>
      <c r="BZ37" s="330"/>
      <c r="CA37" s="330"/>
      <c r="CB37" s="330"/>
      <c r="CC37" s="330"/>
      <c r="CD37" s="330"/>
      <c r="CE37" s="330"/>
      <c r="CF37" s="330"/>
      <c r="CG37" s="330"/>
      <c r="CH37" s="330"/>
      <c r="CI37" s="330"/>
      <c r="CJ37" s="330"/>
      <c r="CK37" s="330"/>
      <c r="CL37" s="330"/>
      <c r="CM37" s="330"/>
      <c r="CN37" s="355"/>
      <c r="CP37" s="324"/>
      <c r="CQ37" s="326"/>
      <c r="CR37" s="327"/>
      <c r="CS37" s="327"/>
    </row>
    <row r="38" spans="1:97" ht="8.25" customHeight="1" x14ac:dyDescent="0.15">
      <c r="A38" s="356"/>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42"/>
      <c r="AU38" s="35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c r="CD38" s="336"/>
      <c r="CE38" s="336"/>
      <c r="CF38" s="336"/>
      <c r="CG38" s="336"/>
      <c r="CH38" s="336"/>
      <c r="CI38" s="336"/>
      <c r="CJ38" s="336"/>
      <c r="CK38" s="336"/>
      <c r="CL38" s="336"/>
      <c r="CM38" s="336"/>
      <c r="CN38" s="342"/>
      <c r="CP38" s="325"/>
      <c r="CQ38" s="326"/>
      <c r="CR38" s="327"/>
      <c r="CS38" s="327"/>
    </row>
    <row r="39" spans="1:97" ht="8.25" customHeight="1" x14ac:dyDescent="0.15">
      <c r="A39" s="146"/>
      <c r="B39" s="320"/>
      <c r="C39" s="320"/>
      <c r="D39" s="320"/>
      <c r="E39" s="133"/>
      <c r="F39" s="137"/>
      <c r="G39" s="318" t="str">
        <f>IF(CP39="","",VLOOKUP(CP39,③提出用!$C$33:$O$50,3,FALSE))</f>
        <v/>
      </c>
      <c r="H39" s="318"/>
      <c r="I39" s="318"/>
      <c r="J39" s="318"/>
      <c r="K39" s="318"/>
      <c r="L39" s="318"/>
      <c r="M39" s="318"/>
      <c r="N39" s="318"/>
      <c r="O39" s="318"/>
      <c r="P39" s="318"/>
      <c r="Q39" s="318"/>
      <c r="R39" s="318"/>
      <c r="S39" s="318"/>
      <c r="T39" s="318"/>
      <c r="U39" s="318"/>
      <c r="V39" s="318"/>
      <c r="W39" s="147"/>
      <c r="X39" s="136"/>
      <c r="Y39" s="320"/>
      <c r="Z39" s="320"/>
      <c r="AA39" s="320"/>
      <c r="AB39" s="148"/>
      <c r="AC39" s="137"/>
      <c r="AD39" s="318" t="str">
        <f>IF(CQ39="","",VLOOKUP(CQ39,③提出用!$C$33:$O$50,3,FALSE))</f>
        <v/>
      </c>
      <c r="AE39" s="318"/>
      <c r="AF39" s="318"/>
      <c r="AG39" s="318"/>
      <c r="AH39" s="318"/>
      <c r="AI39" s="318"/>
      <c r="AJ39" s="318"/>
      <c r="AK39" s="318"/>
      <c r="AL39" s="318"/>
      <c r="AM39" s="318"/>
      <c r="AN39" s="318"/>
      <c r="AO39" s="318"/>
      <c r="AP39" s="318"/>
      <c r="AQ39" s="318"/>
      <c r="AR39" s="318"/>
      <c r="AS39" s="318"/>
      <c r="AT39" s="138"/>
      <c r="AU39" s="146"/>
      <c r="AV39" s="320"/>
      <c r="AW39" s="320"/>
      <c r="AX39" s="320"/>
      <c r="AY39" s="133"/>
      <c r="AZ39" s="137"/>
      <c r="BA39" s="318" t="str">
        <f>IF(CR39="","",VLOOKUP(CR39,③提出用!$C$33:$O$50,3,FALSE))</f>
        <v/>
      </c>
      <c r="BB39" s="318"/>
      <c r="BC39" s="318"/>
      <c r="BD39" s="318"/>
      <c r="BE39" s="318"/>
      <c r="BF39" s="318"/>
      <c r="BG39" s="318"/>
      <c r="BH39" s="318"/>
      <c r="BI39" s="318"/>
      <c r="BJ39" s="318"/>
      <c r="BK39" s="318"/>
      <c r="BL39" s="318"/>
      <c r="BM39" s="318"/>
      <c r="BN39" s="318"/>
      <c r="BO39" s="318"/>
      <c r="BP39" s="318"/>
      <c r="BQ39" s="147"/>
      <c r="BR39" s="136"/>
      <c r="BS39" s="320"/>
      <c r="BT39" s="320"/>
      <c r="BU39" s="320"/>
      <c r="BV39" s="148"/>
      <c r="BW39" s="137"/>
      <c r="BX39" s="318" t="str">
        <f>IF(CS39="","",VLOOKUP(CS39,③提出用!$C$33:$O$50,3,FALSE))</f>
        <v/>
      </c>
      <c r="BY39" s="318"/>
      <c r="BZ39" s="318"/>
      <c r="CA39" s="318"/>
      <c r="CB39" s="318"/>
      <c r="CC39" s="318"/>
      <c r="CD39" s="318"/>
      <c r="CE39" s="318"/>
      <c r="CF39" s="318"/>
      <c r="CG39" s="318"/>
      <c r="CH39" s="318"/>
      <c r="CI39" s="318"/>
      <c r="CJ39" s="318"/>
      <c r="CK39" s="318"/>
      <c r="CL39" s="318"/>
      <c r="CM39" s="318"/>
      <c r="CN39" s="138"/>
      <c r="CP39" s="322"/>
      <c r="CQ39" s="314"/>
      <c r="CR39" s="315"/>
      <c r="CS39" s="315"/>
    </row>
    <row r="40" spans="1:97" ht="8.25" customHeight="1" x14ac:dyDescent="0.15">
      <c r="A40" s="149"/>
      <c r="B40" s="321"/>
      <c r="C40" s="321"/>
      <c r="D40" s="321"/>
      <c r="E40" s="150"/>
      <c r="F40" s="144"/>
      <c r="G40" s="319"/>
      <c r="H40" s="319"/>
      <c r="I40" s="319"/>
      <c r="J40" s="319"/>
      <c r="K40" s="319"/>
      <c r="L40" s="319"/>
      <c r="M40" s="319"/>
      <c r="N40" s="319"/>
      <c r="O40" s="319"/>
      <c r="P40" s="319"/>
      <c r="Q40" s="319"/>
      <c r="R40" s="319"/>
      <c r="S40" s="319"/>
      <c r="T40" s="319"/>
      <c r="U40" s="319"/>
      <c r="V40" s="319"/>
      <c r="W40" s="151"/>
      <c r="X40" s="143"/>
      <c r="Y40" s="321"/>
      <c r="Z40" s="321"/>
      <c r="AA40" s="321"/>
      <c r="AB40" s="152"/>
      <c r="AC40" s="144"/>
      <c r="AD40" s="319"/>
      <c r="AE40" s="319"/>
      <c r="AF40" s="319"/>
      <c r="AG40" s="319"/>
      <c r="AH40" s="319"/>
      <c r="AI40" s="319"/>
      <c r="AJ40" s="319"/>
      <c r="AK40" s="319"/>
      <c r="AL40" s="319"/>
      <c r="AM40" s="319"/>
      <c r="AN40" s="319"/>
      <c r="AO40" s="319"/>
      <c r="AP40" s="319"/>
      <c r="AQ40" s="319"/>
      <c r="AR40" s="319"/>
      <c r="AS40" s="319"/>
      <c r="AT40" s="145"/>
      <c r="AU40" s="149"/>
      <c r="AV40" s="321"/>
      <c r="AW40" s="321"/>
      <c r="AX40" s="321"/>
      <c r="AY40" s="150"/>
      <c r="AZ40" s="144"/>
      <c r="BA40" s="319"/>
      <c r="BB40" s="319"/>
      <c r="BC40" s="319"/>
      <c r="BD40" s="319"/>
      <c r="BE40" s="319"/>
      <c r="BF40" s="319"/>
      <c r="BG40" s="319"/>
      <c r="BH40" s="319"/>
      <c r="BI40" s="319"/>
      <c r="BJ40" s="319"/>
      <c r="BK40" s="319"/>
      <c r="BL40" s="319"/>
      <c r="BM40" s="319"/>
      <c r="BN40" s="319"/>
      <c r="BO40" s="319"/>
      <c r="BP40" s="319"/>
      <c r="BQ40" s="151"/>
      <c r="BR40" s="143"/>
      <c r="BS40" s="321"/>
      <c r="BT40" s="321"/>
      <c r="BU40" s="321"/>
      <c r="BV40" s="152"/>
      <c r="BW40" s="144"/>
      <c r="BX40" s="319"/>
      <c r="BY40" s="319"/>
      <c r="BZ40" s="319"/>
      <c r="CA40" s="319"/>
      <c r="CB40" s="319"/>
      <c r="CC40" s="319"/>
      <c r="CD40" s="319"/>
      <c r="CE40" s="319"/>
      <c r="CF40" s="319"/>
      <c r="CG40" s="319"/>
      <c r="CH40" s="319"/>
      <c r="CI40" s="319"/>
      <c r="CJ40" s="319"/>
      <c r="CK40" s="319"/>
      <c r="CL40" s="319"/>
      <c r="CM40" s="319"/>
      <c r="CN40" s="145"/>
      <c r="CP40" s="323"/>
      <c r="CQ40" s="314"/>
      <c r="CR40" s="315"/>
      <c r="CS40" s="315"/>
    </row>
    <row r="41" spans="1:97" ht="8.25" customHeight="1" x14ac:dyDescent="0.15">
      <c r="A41" s="153"/>
      <c r="B41" s="320"/>
      <c r="C41" s="320"/>
      <c r="D41" s="320"/>
      <c r="E41" s="154"/>
      <c r="F41" s="137"/>
      <c r="G41" s="318" t="str">
        <f>IF(CP41="","",VLOOKUP(CP41,③提出用!$C$33:$O$50,3,FALSE))</f>
        <v/>
      </c>
      <c r="H41" s="318"/>
      <c r="I41" s="318"/>
      <c r="J41" s="318"/>
      <c r="K41" s="318"/>
      <c r="L41" s="318"/>
      <c r="M41" s="318"/>
      <c r="N41" s="318"/>
      <c r="O41" s="318"/>
      <c r="P41" s="318"/>
      <c r="Q41" s="318"/>
      <c r="R41" s="318"/>
      <c r="S41" s="318"/>
      <c r="T41" s="318"/>
      <c r="U41" s="318"/>
      <c r="V41" s="318"/>
      <c r="W41" s="147"/>
      <c r="X41" s="136"/>
      <c r="Y41" s="320"/>
      <c r="Z41" s="320"/>
      <c r="AA41" s="320"/>
      <c r="AB41" s="148"/>
      <c r="AC41" s="137"/>
      <c r="AD41" s="318" t="str">
        <f>IF(CQ41="","",VLOOKUP(CQ41,③提出用!$C$33:$O$50,3,FALSE))</f>
        <v/>
      </c>
      <c r="AE41" s="318"/>
      <c r="AF41" s="318"/>
      <c r="AG41" s="318"/>
      <c r="AH41" s="318"/>
      <c r="AI41" s="318"/>
      <c r="AJ41" s="318"/>
      <c r="AK41" s="318"/>
      <c r="AL41" s="318"/>
      <c r="AM41" s="318"/>
      <c r="AN41" s="318"/>
      <c r="AO41" s="318"/>
      <c r="AP41" s="318"/>
      <c r="AQ41" s="318"/>
      <c r="AR41" s="318"/>
      <c r="AS41" s="318"/>
      <c r="AT41" s="138"/>
      <c r="AU41" s="153"/>
      <c r="AV41" s="320"/>
      <c r="AW41" s="320"/>
      <c r="AX41" s="320"/>
      <c r="AY41" s="154"/>
      <c r="AZ41" s="137"/>
      <c r="BA41" s="318" t="str">
        <f>IF(CR41="","",VLOOKUP(CR41,③提出用!$C$33:$O$50,3,FALSE))</f>
        <v/>
      </c>
      <c r="BB41" s="318"/>
      <c r="BC41" s="318"/>
      <c r="BD41" s="318"/>
      <c r="BE41" s="318"/>
      <c r="BF41" s="318"/>
      <c r="BG41" s="318"/>
      <c r="BH41" s="318"/>
      <c r="BI41" s="318"/>
      <c r="BJ41" s="318"/>
      <c r="BK41" s="318"/>
      <c r="BL41" s="318"/>
      <c r="BM41" s="318"/>
      <c r="BN41" s="318"/>
      <c r="BO41" s="318"/>
      <c r="BP41" s="318"/>
      <c r="BQ41" s="147"/>
      <c r="BR41" s="136"/>
      <c r="BS41" s="320"/>
      <c r="BT41" s="320"/>
      <c r="BU41" s="320"/>
      <c r="BV41" s="148"/>
      <c r="BW41" s="137"/>
      <c r="BX41" s="318" t="str">
        <f>IF(CS41="","",VLOOKUP(CS41,③提出用!$C$33:$O$50,3,FALSE))</f>
        <v/>
      </c>
      <c r="BY41" s="318"/>
      <c r="BZ41" s="318"/>
      <c r="CA41" s="318"/>
      <c r="CB41" s="318"/>
      <c r="CC41" s="318"/>
      <c r="CD41" s="318"/>
      <c r="CE41" s="318"/>
      <c r="CF41" s="318"/>
      <c r="CG41" s="318"/>
      <c r="CH41" s="318"/>
      <c r="CI41" s="318"/>
      <c r="CJ41" s="318"/>
      <c r="CK41" s="318"/>
      <c r="CL41" s="318"/>
      <c r="CM41" s="318"/>
      <c r="CN41" s="138"/>
      <c r="CP41" s="315"/>
      <c r="CQ41" s="314"/>
      <c r="CR41" s="315"/>
      <c r="CS41" s="315"/>
    </row>
    <row r="42" spans="1:97" ht="8.25" customHeight="1" x14ac:dyDescent="0.15">
      <c r="A42" s="153"/>
      <c r="B42" s="321"/>
      <c r="C42" s="321"/>
      <c r="D42" s="321"/>
      <c r="E42" s="150"/>
      <c r="F42" s="144"/>
      <c r="G42" s="319"/>
      <c r="H42" s="319"/>
      <c r="I42" s="319"/>
      <c r="J42" s="319"/>
      <c r="K42" s="319"/>
      <c r="L42" s="319"/>
      <c r="M42" s="319"/>
      <c r="N42" s="319"/>
      <c r="O42" s="319"/>
      <c r="P42" s="319"/>
      <c r="Q42" s="319"/>
      <c r="R42" s="319"/>
      <c r="S42" s="319"/>
      <c r="T42" s="319"/>
      <c r="U42" s="319"/>
      <c r="V42" s="319"/>
      <c r="W42" s="151"/>
      <c r="X42" s="143"/>
      <c r="Y42" s="321"/>
      <c r="Z42" s="321"/>
      <c r="AA42" s="321"/>
      <c r="AB42" s="152"/>
      <c r="AC42" s="144"/>
      <c r="AD42" s="319"/>
      <c r="AE42" s="319"/>
      <c r="AF42" s="319"/>
      <c r="AG42" s="319"/>
      <c r="AH42" s="319"/>
      <c r="AI42" s="319"/>
      <c r="AJ42" s="319"/>
      <c r="AK42" s="319"/>
      <c r="AL42" s="319"/>
      <c r="AM42" s="319"/>
      <c r="AN42" s="319"/>
      <c r="AO42" s="319"/>
      <c r="AP42" s="319"/>
      <c r="AQ42" s="319"/>
      <c r="AR42" s="319"/>
      <c r="AS42" s="319"/>
      <c r="AT42" s="145"/>
      <c r="AU42" s="153"/>
      <c r="AV42" s="321"/>
      <c r="AW42" s="321"/>
      <c r="AX42" s="321"/>
      <c r="AY42" s="150"/>
      <c r="AZ42" s="144"/>
      <c r="BA42" s="319"/>
      <c r="BB42" s="319"/>
      <c r="BC42" s="319"/>
      <c r="BD42" s="319"/>
      <c r="BE42" s="319"/>
      <c r="BF42" s="319"/>
      <c r="BG42" s="319"/>
      <c r="BH42" s="319"/>
      <c r="BI42" s="319"/>
      <c r="BJ42" s="319"/>
      <c r="BK42" s="319"/>
      <c r="BL42" s="319"/>
      <c r="BM42" s="319"/>
      <c r="BN42" s="319"/>
      <c r="BO42" s="319"/>
      <c r="BP42" s="319"/>
      <c r="BQ42" s="151"/>
      <c r="BR42" s="143"/>
      <c r="BS42" s="321"/>
      <c r="BT42" s="321"/>
      <c r="BU42" s="321"/>
      <c r="BV42" s="152"/>
      <c r="BW42" s="144"/>
      <c r="BX42" s="319"/>
      <c r="BY42" s="319"/>
      <c r="BZ42" s="319"/>
      <c r="CA42" s="319"/>
      <c r="CB42" s="319"/>
      <c r="CC42" s="319"/>
      <c r="CD42" s="319"/>
      <c r="CE42" s="319"/>
      <c r="CF42" s="319"/>
      <c r="CG42" s="319"/>
      <c r="CH42" s="319"/>
      <c r="CI42" s="319"/>
      <c r="CJ42" s="319"/>
      <c r="CK42" s="319"/>
      <c r="CL42" s="319"/>
      <c r="CM42" s="319"/>
      <c r="CN42" s="145"/>
      <c r="CP42" s="315"/>
      <c r="CQ42" s="314"/>
      <c r="CR42" s="315"/>
      <c r="CS42" s="315"/>
    </row>
    <row r="43" spans="1:97" ht="8.25" customHeight="1" x14ac:dyDescent="0.15">
      <c r="A43" s="155" t="s">
        <v>101</v>
      </c>
      <c r="B43" s="156"/>
      <c r="C43" s="156"/>
      <c r="D43" s="156"/>
      <c r="E43" s="156"/>
      <c r="F43" s="156"/>
      <c r="G43" s="156"/>
      <c r="H43" s="156"/>
      <c r="I43" s="156"/>
      <c r="J43" s="156"/>
      <c r="K43" s="156"/>
      <c r="L43" s="156"/>
      <c r="M43" s="156"/>
      <c r="N43" s="156"/>
      <c r="O43" s="156"/>
      <c r="P43" s="156"/>
      <c r="Q43" s="156"/>
      <c r="R43" s="156"/>
      <c r="S43" s="156"/>
      <c r="T43" s="156"/>
      <c r="U43" s="156"/>
      <c r="V43" s="156"/>
      <c r="W43" s="157"/>
      <c r="X43" s="158" t="s">
        <v>101</v>
      </c>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9"/>
      <c r="AU43" s="155" t="s">
        <v>101</v>
      </c>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7"/>
      <c r="BR43" s="158" t="s">
        <v>101</v>
      </c>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9"/>
    </row>
    <row r="44" spans="1:97" ht="8.25" customHeight="1" x14ac:dyDescent="0.15">
      <c r="A44" s="160"/>
      <c r="B44" s="161"/>
      <c r="C44" s="161"/>
      <c r="D44" s="161"/>
      <c r="E44" s="161"/>
      <c r="F44" s="161"/>
      <c r="G44" s="161"/>
      <c r="H44" s="161"/>
      <c r="I44" s="161"/>
      <c r="J44" s="161"/>
      <c r="K44" s="161"/>
      <c r="L44" s="161"/>
      <c r="M44" s="161"/>
      <c r="N44" s="161"/>
      <c r="O44" s="161"/>
      <c r="P44" s="161"/>
      <c r="Q44" s="161"/>
      <c r="R44" s="161"/>
      <c r="S44" s="161"/>
      <c r="T44" s="161"/>
      <c r="U44" s="161"/>
      <c r="V44" s="161"/>
      <c r="W44" s="162"/>
      <c r="X44" s="163"/>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4"/>
      <c r="AU44" s="160"/>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2"/>
      <c r="BR44" s="163"/>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4"/>
    </row>
    <row r="45" spans="1:97" ht="8.25" customHeight="1" x14ac:dyDescent="0.15">
      <c r="A45" s="160"/>
      <c r="B45" s="161"/>
      <c r="C45" s="161"/>
      <c r="D45" s="161"/>
      <c r="E45" s="161"/>
      <c r="F45" s="161"/>
      <c r="G45" s="161"/>
      <c r="H45" s="161"/>
      <c r="I45" s="161"/>
      <c r="J45" s="161"/>
      <c r="K45" s="161"/>
      <c r="L45" s="161"/>
      <c r="M45" s="161"/>
      <c r="N45" s="161"/>
      <c r="O45" s="161"/>
      <c r="P45" s="161"/>
      <c r="Q45" s="161"/>
      <c r="R45" s="161"/>
      <c r="S45" s="161"/>
      <c r="T45" s="161"/>
      <c r="U45" s="161"/>
      <c r="V45" s="161"/>
      <c r="W45" s="162"/>
      <c r="X45" s="163"/>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4"/>
      <c r="AU45" s="160"/>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2"/>
      <c r="BR45" s="163"/>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4"/>
    </row>
    <row r="46" spans="1:97" ht="8.25" customHeight="1" x14ac:dyDescent="0.15">
      <c r="A46" s="165"/>
      <c r="B46" s="166"/>
      <c r="C46" s="166"/>
      <c r="D46" s="166"/>
      <c r="E46" s="166"/>
      <c r="F46" s="166"/>
      <c r="G46" s="166"/>
      <c r="H46" s="166"/>
      <c r="I46" s="166"/>
      <c r="J46" s="166"/>
      <c r="K46" s="166"/>
      <c r="L46" s="166"/>
      <c r="M46" s="166"/>
      <c r="N46" s="166"/>
      <c r="O46" s="166"/>
      <c r="P46" s="166"/>
      <c r="Q46" s="166"/>
      <c r="R46" s="166"/>
      <c r="S46" s="166"/>
      <c r="T46" s="166"/>
      <c r="U46" s="166"/>
      <c r="V46" s="166"/>
      <c r="W46" s="167"/>
      <c r="X46" s="168"/>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9"/>
      <c r="AU46" s="165"/>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7"/>
      <c r="BR46" s="168"/>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9"/>
    </row>
    <row r="47" spans="1:97" ht="8.25" customHeight="1" x14ac:dyDescent="0.15">
      <c r="A47" s="155" t="s">
        <v>102</v>
      </c>
      <c r="B47" s="156"/>
      <c r="C47" s="156"/>
      <c r="D47" s="156"/>
      <c r="E47" s="156"/>
      <c r="F47" s="156"/>
      <c r="G47" s="156"/>
      <c r="H47" s="156"/>
      <c r="I47" s="156"/>
      <c r="J47" s="156"/>
      <c r="K47" s="156"/>
      <c r="L47" s="156"/>
      <c r="M47" s="156"/>
      <c r="N47" s="156"/>
      <c r="O47" s="156"/>
      <c r="P47" s="156"/>
      <c r="Q47" s="156"/>
      <c r="R47" s="156"/>
      <c r="S47" s="156"/>
      <c r="T47" s="156"/>
      <c r="U47" s="156"/>
      <c r="V47" s="156"/>
      <c r="W47" s="157"/>
      <c r="X47" s="158" t="s">
        <v>102</v>
      </c>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9"/>
      <c r="AU47" s="155" t="s">
        <v>102</v>
      </c>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7"/>
      <c r="BR47" s="158" t="s">
        <v>102</v>
      </c>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9"/>
    </row>
    <row r="48" spans="1:97" ht="8.25" customHeight="1" x14ac:dyDescent="0.15">
      <c r="A48" s="160"/>
      <c r="B48" s="161"/>
      <c r="C48" s="161"/>
      <c r="D48" s="161"/>
      <c r="E48" s="161"/>
      <c r="F48" s="161"/>
      <c r="G48" s="161"/>
      <c r="H48" s="161"/>
      <c r="I48" s="161"/>
      <c r="J48" s="161"/>
      <c r="K48" s="161"/>
      <c r="L48" s="161"/>
      <c r="M48" s="161"/>
      <c r="N48" s="161"/>
      <c r="O48" s="161"/>
      <c r="P48" s="161"/>
      <c r="Q48" s="161"/>
      <c r="R48" s="161"/>
      <c r="S48" s="161"/>
      <c r="T48" s="161"/>
      <c r="U48" s="161"/>
      <c r="V48" s="161"/>
      <c r="W48" s="162"/>
      <c r="X48" s="163"/>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4"/>
      <c r="AU48" s="160"/>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2"/>
      <c r="BR48" s="163"/>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4"/>
    </row>
    <row r="49" spans="1:97" ht="8.25" customHeight="1" x14ac:dyDescent="0.15">
      <c r="A49" s="160"/>
      <c r="B49" s="161"/>
      <c r="C49" s="161"/>
      <c r="D49" s="161"/>
      <c r="E49" s="161"/>
      <c r="F49" s="161"/>
      <c r="G49" s="161"/>
      <c r="H49" s="161"/>
      <c r="I49" s="161"/>
      <c r="J49" s="161"/>
      <c r="K49" s="161"/>
      <c r="L49" s="161"/>
      <c r="M49" s="161"/>
      <c r="N49" s="161"/>
      <c r="O49" s="161"/>
      <c r="P49" s="161"/>
      <c r="Q49" s="161"/>
      <c r="R49" s="161"/>
      <c r="S49" s="161"/>
      <c r="T49" s="161"/>
      <c r="U49" s="161"/>
      <c r="V49" s="161"/>
      <c r="W49" s="162"/>
      <c r="X49" s="163"/>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4"/>
      <c r="AU49" s="160"/>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63"/>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4"/>
    </row>
    <row r="50" spans="1:97" ht="8.25" customHeight="1" thickBot="1" x14ac:dyDescent="0.2">
      <c r="A50" s="170"/>
      <c r="B50" s="171"/>
      <c r="C50" s="171"/>
      <c r="D50" s="171"/>
      <c r="E50" s="171"/>
      <c r="F50" s="171"/>
      <c r="G50" s="171"/>
      <c r="H50" s="171"/>
      <c r="I50" s="171"/>
      <c r="J50" s="171"/>
      <c r="K50" s="171"/>
      <c r="L50" s="171"/>
      <c r="M50" s="171"/>
      <c r="N50" s="171"/>
      <c r="O50" s="171"/>
      <c r="P50" s="171"/>
      <c r="Q50" s="171"/>
      <c r="R50" s="171"/>
      <c r="S50" s="171"/>
      <c r="T50" s="171"/>
      <c r="U50" s="171"/>
      <c r="V50" s="171"/>
      <c r="W50" s="172"/>
      <c r="X50" s="173"/>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74"/>
      <c r="AU50" s="170"/>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72"/>
      <c r="BR50" s="173"/>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74"/>
    </row>
    <row r="51" spans="1:97" ht="8.25" customHeight="1" x14ac:dyDescent="0.15">
      <c r="A51" s="364" t="s">
        <v>103</v>
      </c>
      <c r="B51" s="365"/>
      <c r="C51" s="365"/>
      <c r="D51" s="365"/>
      <c r="E51" s="125"/>
      <c r="F51" s="366">
        <f>③提出用!$G$22</f>
        <v>0</v>
      </c>
      <c r="G51" s="366"/>
      <c r="H51" s="366"/>
      <c r="I51" s="366"/>
      <c r="J51" s="366"/>
      <c r="K51" s="366"/>
      <c r="L51" s="366"/>
      <c r="M51" s="366"/>
      <c r="N51" s="366"/>
      <c r="O51" s="366"/>
      <c r="P51" s="366"/>
      <c r="Q51" s="366"/>
      <c r="R51" s="366"/>
      <c r="S51" s="366"/>
      <c r="T51" s="126"/>
      <c r="U51" s="126"/>
      <c r="V51" s="126"/>
      <c r="W51" s="126"/>
      <c r="X51" s="126"/>
      <c r="Y51" s="126"/>
      <c r="Z51" s="126"/>
      <c r="AA51" s="126"/>
      <c r="AB51" s="366">
        <f>③提出用!$G$22</f>
        <v>0</v>
      </c>
      <c r="AC51" s="366"/>
      <c r="AD51" s="366"/>
      <c r="AE51" s="366"/>
      <c r="AF51" s="366"/>
      <c r="AG51" s="366"/>
      <c r="AH51" s="366"/>
      <c r="AI51" s="366"/>
      <c r="AJ51" s="366"/>
      <c r="AK51" s="366"/>
      <c r="AL51" s="366"/>
      <c r="AM51" s="366"/>
      <c r="AN51" s="366"/>
      <c r="AO51" s="366"/>
      <c r="AP51" s="126"/>
      <c r="AQ51" s="365" t="s">
        <v>103</v>
      </c>
      <c r="AR51" s="369"/>
      <c r="AS51" s="369"/>
      <c r="AT51" s="370"/>
      <c r="AU51" s="364" t="s">
        <v>103</v>
      </c>
      <c r="AV51" s="365"/>
      <c r="AW51" s="365"/>
      <c r="AX51" s="365"/>
      <c r="AY51" s="125"/>
      <c r="AZ51" s="366">
        <f>③提出用!$G$22</f>
        <v>0</v>
      </c>
      <c r="BA51" s="366"/>
      <c r="BB51" s="366"/>
      <c r="BC51" s="366"/>
      <c r="BD51" s="366"/>
      <c r="BE51" s="366"/>
      <c r="BF51" s="366"/>
      <c r="BG51" s="366"/>
      <c r="BH51" s="366"/>
      <c r="BI51" s="366"/>
      <c r="BJ51" s="366"/>
      <c r="BK51" s="366"/>
      <c r="BL51" s="366"/>
      <c r="BM51" s="366"/>
      <c r="BN51" s="126"/>
      <c r="BO51" s="126"/>
      <c r="BP51" s="126"/>
      <c r="BQ51" s="126"/>
      <c r="BR51" s="126"/>
      <c r="BS51" s="126"/>
      <c r="BT51" s="126"/>
      <c r="BU51" s="126"/>
      <c r="BV51" s="366">
        <f>③提出用!$G$22</f>
        <v>0</v>
      </c>
      <c r="BW51" s="366"/>
      <c r="BX51" s="366"/>
      <c r="BY51" s="366"/>
      <c r="BZ51" s="366"/>
      <c r="CA51" s="366"/>
      <c r="CB51" s="366"/>
      <c r="CC51" s="366"/>
      <c r="CD51" s="366"/>
      <c r="CE51" s="366"/>
      <c r="CF51" s="366"/>
      <c r="CG51" s="366"/>
      <c r="CH51" s="366"/>
      <c r="CI51" s="366"/>
      <c r="CJ51" s="126"/>
      <c r="CK51" s="365" t="s">
        <v>103</v>
      </c>
      <c r="CL51" s="369"/>
      <c r="CM51" s="369"/>
      <c r="CN51" s="370"/>
    </row>
    <row r="52" spans="1:97" ht="8.25" customHeight="1" x14ac:dyDescent="0.15">
      <c r="A52" s="357"/>
      <c r="B52" s="358"/>
      <c r="C52" s="358"/>
      <c r="D52" s="358"/>
      <c r="E52" s="129"/>
      <c r="F52" s="367"/>
      <c r="G52" s="367"/>
      <c r="H52" s="367"/>
      <c r="I52" s="367"/>
      <c r="J52" s="367"/>
      <c r="K52" s="367"/>
      <c r="L52" s="367"/>
      <c r="M52" s="367"/>
      <c r="N52" s="367"/>
      <c r="O52" s="367"/>
      <c r="P52" s="367"/>
      <c r="Q52" s="367"/>
      <c r="R52" s="367"/>
      <c r="S52" s="367"/>
      <c r="T52" s="129"/>
      <c r="U52" s="361" t="s">
        <v>96</v>
      </c>
      <c r="V52" s="361"/>
      <c r="W52" s="361"/>
      <c r="X52" s="361"/>
      <c r="Y52" s="361"/>
      <c r="Z52" s="361"/>
      <c r="AA52" s="129"/>
      <c r="AB52" s="367"/>
      <c r="AC52" s="367"/>
      <c r="AD52" s="367"/>
      <c r="AE52" s="367"/>
      <c r="AF52" s="367"/>
      <c r="AG52" s="367"/>
      <c r="AH52" s="367"/>
      <c r="AI52" s="367"/>
      <c r="AJ52" s="367"/>
      <c r="AK52" s="367"/>
      <c r="AL52" s="367"/>
      <c r="AM52" s="367"/>
      <c r="AN52" s="367"/>
      <c r="AO52" s="367"/>
      <c r="AP52" s="129"/>
      <c r="AQ52" s="358"/>
      <c r="AR52" s="358"/>
      <c r="AS52" s="358"/>
      <c r="AT52" s="362"/>
      <c r="AU52" s="357"/>
      <c r="AV52" s="358"/>
      <c r="AW52" s="358"/>
      <c r="AX52" s="358"/>
      <c r="AY52" s="129"/>
      <c r="AZ52" s="367"/>
      <c r="BA52" s="367"/>
      <c r="BB52" s="367"/>
      <c r="BC52" s="367"/>
      <c r="BD52" s="367"/>
      <c r="BE52" s="367"/>
      <c r="BF52" s="367"/>
      <c r="BG52" s="367"/>
      <c r="BH52" s="367"/>
      <c r="BI52" s="367"/>
      <c r="BJ52" s="367"/>
      <c r="BK52" s="367"/>
      <c r="BL52" s="367"/>
      <c r="BM52" s="367"/>
      <c r="BN52" s="129"/>
      <c r="BO52" s="361" t="s">
        <v>96</v>
      </c>
      <c r="BP52" s="361"/>
      <c r="BQ52" s="361"/>
      <c r="BR52" s="361"/>
      <c r="BS52" s="361"/>
      <c r="BT52" s="361"/>
      <c r="BU52" s="129"/>
      <c r="BV52" s="367"/>
      <c r="BW52" s="367"/>
      <c r="BX52" s="367"/>
      <c r="BY52" s="367"/>
      <c r="BZ52" s="367"/>
      <c r="CA52" s="367"/>
      <c r="CB52" s="367"/>
      <c r="CC52" s="367"/>
      <c r="CD52" s="367"/>
      <c r="CE52" s="367"/>
      <c r="CF52" s="367"/>
      <c r="CG52" s="367"/>
      <c r="CH52" s="367"/>
      <c r="CI52" s="367"/>
      <c r="CJ52" s="129"/>
      <c r="CK52" s="358"/>
      <c r="CL52" s="358"/>
      <c r="CM52" s="358"/>
      <c r="CN52" s="362"/>
    </row>
    <row r="53" spans="1:97" ht="8.25" customHeight="1" x14ac:dyDescent="0.15">
      <c r="A53" s="357"/>
      <c r="B53" s="358"/>
      <c r="C53" s="358"/>
      <c r="D53" s="358"/>
      <c r="E53" s="129"/>
      <c r="F53" s="367"/>
      <c r="G53" s="367"/>
      <c r="H53" s="367"/>
      <c r="I53" s="367"/>
      <c r="J53" s="367"/>
      <c r="K53" s="367"/>
      <c r="L53" s="367"/>
      <c r="M53" s="367"/>
      <c r="N53" s="367"/>
      <c r="O53" s="367"/>
      <c r="P53" s="367"/>
      <c r="Q53" s="367"/>
      <c r="R53" s="367"/>
      <c r="S53" s="367"/>
      <c r="T53" s="129"/>
      <c r="U53" s="361"/>
      <c r="V53" s="361"/>
      <c r="W53" s="361"/>
      <c r="X53" s="361"/>
      <c r="Y53" s="361"/>
      <c r="Z53" s="361"/>
      <c r="AA53" s="129"/>
      <c r="AB53" s="367"/>
      <c r="AC53" s="367"/>
      <c r="AD53" s="367"/>
      <c r="AE53" s="367"/>
      <c r="AF53" s="367"/>
      <c r="AG53" s="367"/>
      <c r="AH53" s="367"/>
      <c r="AI53" s="367"/>
      <c r="AJ53" s="367"/>
      <c r="AK53" s="367"/>
      <c r="AL53" s="367"/>
      <c r="AM53" s="367"/>
      <c r="AN53" s="367"/>
      <c r="AO53" s="367"/>
      <c r="AP53" s="129"/>
      <c r="AQ53" s="358"/>
      <c r="AR53" s="358"/>
      <c r="AS53" s="358"/>
      <c r="AT53" s="362"/>
      <c r="AU53" s="357"/>
      <c r="AV53" s="358"/>
      <c r="AW53" s="358"/>
      <c r="AX53" s="358"/>
      <c r="AY53" s="129"/>
      <c r="AZ53" s="367"/>
      <c r="BA53" s="367"/>
      <c r="BB53" s="367"/>
      <c r="BC53" s="367"/>
      <c r="BD53" s="367"/>
      <c r="BE53" s="367"/>
      <c r="BF53" s="367"/>
      <c r="BG53" s="367"/>
      <c r="BH53" s="367"/>
      <c r="BI53" s="367"/>
      <c r="BJ53" s="367"/>
      <c r="BK53" s="367"/>
      <c r="BL53" s="367"/>
      <c r="BM53" s="367"/>
      <c r="BN53" s="129"/>
      <c r="BO53" s="361"/>
      <c r="BP53" s="361"/>
      <c r="BQ53" s="361"/>
      <c r="BR53" s="361"/>
      <c r="BS53" s="361"/>
      <c r="BT53" s="361"/>
      <c r="BU53" s="129"/>
      <c r="BV53" s="367"/>
      <c r="BW53" s="367"/>
      <c r="BX53" s="367"/>
      <c r="BY53" s="367"/>
      <c r="BZ53" s="367"/>
      <c r="CA53" s="367"/>
      <c r="CB53" s="367"/>
      <c r="CC53" s="367"/>
      <c r="CD53" s="367"/>
      <c r="CE53" s="367"/>
      <c r="CF53" s="367"/>
      <c r="CG53" s="367"/>
      <c r="CH53" s="367"/>
      <c r="CI53" s="367"/>
      <c r="CJ53" s="129"/>
      <c r="CK53" s="358"/>
      <c r="CL53" s="358"/>
      <c r="CM53" s="358"/>
      <c r="CN53" s="362"/>
    </row>
    <row r="54" spans="1:97" ht="8.25" customHeight="1" x14ac:dyDescent="0.15">
      <c r="A54" s="359"/>
      <c r="B54" s="360"/>
      <c r="C54" s="360"/>
      <c r="D54" s="360"/>
      <c r="E54" s="131"/>
      <c r="F54" s="368"/>
      <c r="G54" s="368"/>
      <c r="H54" s="368"/>
      <c r="I54" s="368"/>
      <c r="J54" s="368"/>
      <c r="K54" s="368"/>
      <c r="L54" s="368"/>
      <c r="M54" s="368"/>
      <c r="N54" s="368"/>
      <c r="O54" s="368"/>
      <c r="P54" s="368"/>
      <c r="Q54" s="368"/>
      <c r="R54" s="368"/>
      <c r="S54" s="368"/>
      <c r="T54" s="131"/>
      <c r="U54" s="131"/>
      <c r="V54" s="131"/>
      <c r="W54" s="131"/>
      <c r="X54" s="131"/>
      <c r="Y54" s="131"/>
      <c r="Z54" s="131"/>
      <c r="AA54" s="131"/>
      <c r="AB54" s="368"/>
      <c r="AC54" s="368"/>
      <c r="AD54" s="368"/>
      <c r="AE54" s="368"/>
      <c r="AF54" s="368"/>
      <c r="AG54" s="368"/>
      <c r="AH54" s="368"/>
      <c r="AI54" s="368"/>
      <c r="AJ54" s="368"/>
      <c r="AK54" s="368"/>
      <c r="AL54" s="368"/>
      <c r="AM54" s="368"/>
      <c r="AN54" s="368"/>
      <c r="AO54" s="368"/>
      <c r="AP54" s="131"/>
      <c r="AQ54" s="360"/>
      <c r="AR54" s="360"/>
      <c r="AS54" s="360"/>
      <c r="AT54" s="363"/>
      <c r="AU54" s="359"/>
      <c r="AV54" s="360"/>
      <c r="AW54" s="360"/>
      <c r="AX54" s="360"/>
      <c r="AY54" s="131"/>
      <c r="AZ54" s="368"/>
      <c r="BA54" s="368"/>
      <c r="BB54" s="368"/>
      <c r="BC54" s="368"/>
      <c r="BD54" s="368"/>
      <c r="BE54" s="368"/>
      <c r="BF54" s="368"/>
      <c r="BG54" s="368"/>
      <c r="BH54" s="368"/>
      <c r="BI54" s="368"/>
      <c r="BJ54" s="368"/>
      <c r="BK54" s="368"/>
      <c r="BL54" s="368"/>
      <c r="BM54" s="368"/>
      <c r="BN54" s="131"/>
      <c r="BO54" s="131"/>
      <c r="BP54" s="131"/>
      <c r="BQ54" s="131"/>
      <c r="BR54" s="131"/>
      <c r="BS54" s="131"/>
      <c r="BT54" s="131"/>
      <c r="BU54" s="131"/>
      <c r="BV54" s="368"/>
      <c r="BW54" s="368"/>
      <c r="BX54" s="368"/>
      <c r="BY54" s="368"/>
      <c r="BZ54" s="368"/>
      <c r="CA54" s="368"/>
      <c r="CB54" s="368"/>
      <c r="CC54" s="368"/>
      <c r="CD54" s="368"/>
      <c r="CE54" s="368"/>
      <c r="CF54" s="368"/>
      <c r="CG54" s="368"/>
      <c r="CH54" s="368"/>
      <c r="CI54" s="368"/>
      <c r="CJ54" s="131"/>
      <c r="CK54" s="360"/>
      <c r="CL54" s="360"/>
      <c r="CM54" s="360"/>
      <c r="CN54" s="363"/>
    </row>
    <row r="55" spans="1:97" ht="8.25" customHeight="1" x14ac:dyDescent="0.15">
      <c r="A55" s="343" t="s">
        <v>98</v>
      </c>
      <c r="B55" s="344"/>
      <c r="C55" s="344"/>
      <c r="D55" s="344"/>
      <c r="E55" s="345"/>
      <c r="F55" s="338" t="s">
        <v>99</v>
      </c>
      <c r="G55" s="330"/>
      <c r="H55" s="330"/>
      <c r="I55" s="330"/>
      <c r="J55" s="330"/>
      <c r="K55" s="330"/>
      <c r="L55" s="330"/>
      <c r="M55" s="330"/>
      <c r="N55" s="330"/>
      <c r="O55" s="330"/>
      <c r="P55" s="330"/>
      <c r="Q55" s="330"/>
      <c r="R55" s="330"/>
      <c r="S55" s="330"/>
      <c r="T55" s="330"/>
      <c r="U55" s="330"/>
      <c r="V55" s="330"/>
      <c r="W55" s="350"/>
      <c r="X55" s="329" t="s">
        <v>71</v>
      </c>
      <c r="Y55" s="330"/>
      <c r="Z55" s="330"/>
      <c r="AA55" s="330"/>
      <c r="AB55" s="331"/>
      <c r="AC55" s="338" t="s">
        <v>99</v>
      </c>
      <c r="AD55" s="330"/>
      <c r="AE55" s="330"/>
      <c r="AF55" s="330"/>
      <c r="AG55" s="330"/>
      <c r="AH55" s="330"/>
      <c r="AI55" s="330"/>
      <c r="AJ55" s="330"/>
      <c r="AK55" s="330"/>
      <c r="AL55" s="330"/>
      <c r="AM55" s="330"/>
      <c r="AN55" s="330"/>
      <c r="AO55" s="330"/>
      <c r="AP55" s="330"/>
      <c r="AQ55" s="333"/>
      <c r="AR55" s="333"/>
      <c r="AS55" s="333"/>
      <c r="AT55" s="339"/>
      <c r="AU55" s="343" t="s">
        <v>98</v>
      </c>
      <c r="AV55" s="344"/>
      <c r="AW55" s="344"/>
      <c r="AX55" s="344"/>
      <c r="AY55" s="345"/>
      <c r="AZ55" s="338" t="s">
        <v>99</v>
      </c>
      <c r="BA55" s="330"/>
      <c r="BB55" s="330"/>
      <c r="BC55" s="330"/>
      <c r="BD55" s="330"/>
      <c r="BE55" s="330"/>
      <c r="BF55" s="330"/>
      <c r="BG55" s="330"/>
      <c r="BH55" s="330"/>
      <c r="BI55" s="330"/>
      <c r="BJ55" s="330"/>
      <c r="BK55" s="330"/>
      <c r="BL55" s="330"/>
      <c r="BM55" s="330"/>
      <c r="BN55" s="330"/>
      <c r="BO55" s="330"/>
      <c r="BP55" s="330"/>
      <c r="BQ55" s="350"/>
      <c r="BR55" s="329" t="s">
        <v>71</v>
      </c>
      <c r="BS55" s="330"/>
      <c r="BT55" s="330"/>
      <c r="BU55" s="330"/>
      <c r="BV55" s="331"/>
      <c r="BW55" s="338" t="s">
        <v>99</v>
      </c>
      <c r="BX55" s="330"/>
      <c r="BY55" s="330"/>
      <c r="BZ55" s="330"/>
      <c r="CA55" s="330"/>
      <c r="CB55" s="330"/>
      <c r="CC55" s="330"/>
      <c r="CD55" s="330"/>
      <c r="CE55" s="330"/>
      <c r="CF55" s="330"/>
      <c r="CG55" s="330"/>
      <c r="CH55" s="330"/>
      <c r="CI55" s="330"/>
      <c r="CJ55" s="330"/>
      <c r="CK55" s="333"/>
      <c r="CL55" s="333"/>
      <c r="CM55" s="333"/>
      <c r="CN55" s="339"/>
      <c r="CP55" s="328">
        <v>5</v>
      </c>
      <c r="CQ55" s="328">
        <v>6</v>
      </c>
      <c r="CR55" s="328">
        <v>7</v>
      </c>
      <c r="CS55" s="328">
        <v>8</v>
      </c>
    </row>
    <row r="56" spans="1:97" ht="8.25" customHeight="1" x14ac:dyDescent="0.15">
      <c r="A56" s="343"/>
      <c r="B56" s="344"/>
      <c r="C56" s="344"/>
      <c r="D56" s="344"/>
      <c r="E56" s="346"/>
      <c r="F56" s="340"/>
      <c r="G56" s="333"/>
      <c r="H56" s="333"/>
      <c r="I56" s="333"/>
      <c r="J56" s="333"/>
      <c r="K56" s="333"/>
      <c r="L56" s="333"/>
      <c r="M56" s="333"/>
      <c r="N56" s="333"/>
      <c r="O56" s="333"/>
      <c r="P56" s="333"/>
      <c r="Q56" s="333"/>
      <c r="R56" s="333"/>
      <c r="S56" s="333"/>
      <c r="T56" s="333"/>
      <c r="U56" s="333"/>
      <c r="V56" s="333"/>
      <c r="W56" s="351"/>
      <c r="X56" s="332"/>
      <c r="Y56" s="333"/>
      <c r="Z56" s="333"/>
      <c r="AA56" s="333"/>
      <c r="AB56" s="334"/>
      <c r="AC56" s="340"/>
      <c r="AD56" s="333"/>
      <c r="AE56" s="333"/>
      <c r="AF56" s="333"/>
      <c r="AG56" s="333"/>
      <c r="AH56" s="333"/>
      <c r="AI56" s="333"/>
      <c r="AJ56" s="333"/>
      <c r="AK56" s="333"/>
      <c r="AL56" s="333"/>
      <c r="AM56" s="333"/>
      <c r="AN56" s="333"/>
      <c r="AO56" s="333"/>
      <c r="AP56" s="333"/>
      <c r="AQ56" s="333"/>
      <c r="AR56" s="333"/>
      <c r="AS56" s="333"/>
      <c r="AT56" s="339"/>
      <c r="AU56" s="343"/>
      <c r="AV56" s="344"/>
      <c r="AW56" s="344"/>
      <c r="AX56" s="344"/>
      <c r="AY56" s="346"/>
      <c r="AZ56" s="340"/>
      <c r="BA56" s="333"/>
      <c r="BB56" s="333"/>
      <c r="BC56" s="333"/>
      <c r="BD56" s="333"/>
      <c r="BE56" s="333"/>
      <c r="BF56" s="333"/>
      <c r="BG56" s="333"/>
      <c r="BH56" s="333"/>
      <c r="BI56" s="333"/>
      <c r="BJ56" s="333"/>
      <c r="BK56" s="333"/>
      <c r="BL56" s="333"/>
      <c r="BM56" s="333"/>
      <c r="BN56" s="333"/>
      <c r="BO56" s="333"/>
      <c r="BP56" s="333"/>
      <c r="BQ56" s="351"/>
      <c r="BR56" s="332"/>
      <c r="BS56" s="333"/>
      <c r="BT56" s="333"/>
      <c r="BU56" s="333"/>
      <c r="BV56" s="334"/>
      <c r="BW56" s="340"/>
      <c r="BX56" s="333"/>
      <c r="BY56" s="333"/>
      <c r="BZ56" s="333"/>
      <c r="CA56" s="333"/>
      <c r="CB56" s="333"/>
      <c r="CC56" s="333"/>
      <c r="CD56" s="333"/>
      <c r="CE56" s="333"/>
      <c r="CF56" s="333"/>
      <c r="CG56" s="333"/>
      <c r="CH56" s="333"/>
      <c r="CI56" s="333"/>
      <c r="CJ56" s="333"/>
      <c r="CK56" s="333"/>
      <c r="CL56" s="333"/>
      <c r="CM56" s="333"/>
      <c r="CN56" s="339"/>
      <c r="CP56" s="328"/>
      <c r="CQ56" s="328"/>
      <c r="CR56" s="328"/>
      <c r="CS56" s="328"/>
    </row>
    <row r="57" spans="1:97" ht="8.25" customHeight="1" x14ac:dyDescent="0.15">
      <c r="A57" s="347"/>
      <c r="B57" s="348"/>
      <c r="C57" s="348"/>
      <c r="D57" s="348"/>
      <c r="E57" s="349"/>
      <c r="F57" s="341"/>
      <c r="G57" s="336"/>
      <c r="H57" s="336"/>
      <c r="I57" s="336"/>
      <c r="J57" s="336"/>
      <c r="K57" s="336"/>
      <c r="L57" s="336"/>
      <c r="M57" s="336"/>
      <c r="N57" s="336"/>
      <c r="O57" s="336"/>
      <c r="P57" s="336"/>
      <c r="Q57" s="336"/>
      <c r="R57" s="336"/>
      <c r="S57" s="336"/>
      <c r="T57" s="336"/>
      <c r="U57" s="336"/>
      <c r="V57" s="336"/>
      <c r="W57" s="352"/>
      <c r="X57" s="335"/>
      <c r="Y57" s="336"/>
      <c r="Z57" s="336"/>
      <c r="AA57" s="336"/>
      <c r="AB57" s="337"/>
      <c r="AC57" s="341"/>
      <c r="AD57" s="336"/>
      <c r="AE57" s="336"/>
      <c r="AF57" s="336"/>
      <c r="AG57" s="336"/>
      <c r="AH57" s="336"/>
      <c r="AI57" s="336"/>
      <c r="AJ57" s="336"/>
      <c r="AK57" s="336"/>
      <c r="AL57" s="336"/>
      <c r="AM57" s="336"/>
      <c r="AN57" s="336"/>
      <c r="AO57" s="336"/>
      <c r="AP57" s="336"/>
      <c r="AQ57" s="336"/>
      <c r="AR57" s="336"/>
      <c r="AS57" s="336"/>
      <c r="AT57" s="342"/>
      <c r="AU57" s="347"/>
      <c r="AV57" s="348"/>
      <c r="AW57" s="348"/>
      <c r="AX57" s="348"/>
      <c r="AY57" s="349"/>
      <c r="AZ57" s="341"/>
      <c r="BA57" s="336"/>
      <c r="BB57" s="336"/>
      <c r="BC57" s="336"/>
      <c r="BD57" s="336"/>
      <c r="BE57" s="336"/>
      <c r="BF57" s="336"/>
      <c r="BG57" s="336"/>
      <c r="BH57" s="336"/>
      <c r="BI57" s="336"/>
      <c r="BJ57" s="336"/>
      <c r="BK57" s="336"/>
      <c r="BL57" s="336"/>
      <c r="BM57" s="336"/>
      <c r="BN57" s="336"/>
      <c r="BO57" s="336"/>
      <c r="BP57" s="336"/>
      <c r="BQ57" s="352"/>
      <c r="BR57" s="335"/>
      <c r="BS57" s="336"/>
      <c r="BT57" s="336"/>
      <c r="BU57" s="336"/>
      <c r="BV57" s="337"/>
      <c r="BW57" s="341"/>
      <c r="BX57" s="336"/>
      <c r="BY57" s="336"/>
      <c r="BZ57" s="336"/>
      <c r="CA57" s="336"/>
      <c r="CB57" s="336"/>
      <c r="CC57" s="336"/>
      <c r="CD57" s="336"/>
      <c r="CE57" s="336"/>
      <c r="CF57" s="336"/>
      <c r="CG57" s="336"/>
      <c r="CH57" s="336"/>
      <c r="CI57" s="336"/>
      <c r="CJ57" s="336"/>
      <c r="CK57" s="336"/>
      <c r="CL57" s="336"/>
      <c r="CM57" s="336"/>
      <c r="CN57" s="342"/>
      <c r="CP57" s="328"/>
      <c r="CQ57" s="328"/>
      <c r="CR57" s="328"/>
      <c r="CS57" s="328"/>
    </row>
    <row r="58" spans="1:97" ht="8.25" customHeight="1" x14ac:dyDescent="0.15">
      <c r="A58" s="132"/>
      <c r="B58" s="320"/>
      <c r="C58" s="320"/>
      <c r="D58" s="320"/>
      <c r="E58" s="133"/>
      <c r="F58" s="176"/>
      <c r="G58" s="318" t="str">
        <f>IF(CP58="","",VLOOKUP(CP58,③提出用!$C$33:$O$50,3,FALSE))</f>
        <v/>
      </c>
      <c r="H58" s="318"/>
      <c r="I58" s="318"/>
      <c r="J58" s="318"/>
      <c r="K58" s="318"/>
      <c r="L58" s="318"/>
      <c r="M58" s="318"/>
      <c r="N58" s="318"/>
      <c r="O58" s="318"/>
      <c r="P58" s="318"/>
      <c r="Q58" s="318"/>
      <c r="R58" s="318"/>
      <c r="S58" s="318"/>
      <c r="T58" s="318"/>
      <c r="U58" s="318"/>
      <c r="V58" s="318"/>
      <c r="W58" s="147"/>
      <c r="X58" s="178"/>
      <c r="Y58" s="320"/>
      <c r="Z58" s="320"/>
      <c r="AA58" s="320"/>
      <c r="AB58" s="133"/>
      <c r="AC58" s="176"/>
      <c r="AD58" s="318" t="str">
        <f>IF(CQ58="","",VLOOKUP(CQ58,③提出用!$C$33:$O$50,3,FALSE))</f>
        <v/>
      </c>
      <c r="AE58" s="318"/>
      <c r="AF58" s="318"/>
      <c r="AG58" s="318"/>
      <c r="AH58" s="318"/>
      <c r="AI58" s="318"/>
      <c r="AJ58" s="318"/>
      <c r="AK58" s="318"/>
      <c r="AL58" s="318"/>
      <c r="AM58" s="318"/>
      <c r="AN58" s="318"/>
      <c r="AO58" s="318"/>
      <c r="AP58" s="318"/>
      <c r="AQ58" s="318"/>
      <c r="AR58" s="318"/>
      <c r="AS58" s="318"/>
      <c r="AT58" s="138"/>
      <c r="AU58" s="132"/>
      <c r="AV58" s="320"/>
      <c r="AW58" s="320"/>
      <c r="AX58" s="320"/>
      <c r="AY58" s="133"/>
      <c r="AZ58" s="134"/>
      <c r="BA58" s="318" t="str">
        <f>IF(CR58="","",VLOOKUP(CR58,③提出用!$C$33:$O$50,3,FALSE))</f>
        <v/>
      </c>
      <c r="BB58" s="318"/>
      <c r="BC58" s="318"/>
      <c r="BD58" s="318"/>
      <c r="BE58" s="318"/>
      <c r="BF58" s="318"/>
      <c r="BG58" s="318"/>
      <c r="BH58" s="318"/>
      <c r="BI58" s="318"/>
      <c r="BJ58" s="318"/>
      <c r="BK58" s="318"/>
      <c r="BL58" s="318"/>
      <c r="BM58" s="318"/>
      <c r="BN58" s="318"/>
      <c r="BO58" s="318"/>
      <c r="BP58" s="318"/>
      <c r="BQ58" s="147"/>
      <c r="BR58" s="178"/>
      <c r="BS58" s="320"/>
      <c r="BT58" s="320"/>
      <c r="BU58" s="320"/>
      <c r="BV58" s="133"/>
      <c r="BW58" s="137"/>
      <c r="BX58" s="318" t="str">
        <f>IF(CS58="","",VLOOKUP(CS58,③提出用!$C$33:$O$50,3,FALSE))</f>
        <v/>
      </c>
      <c r="BY58" s="318"/>
      <c r="BZ58" s="318"/>
      <c r="CA58" s="318"/>
      <c r="CB58" s="318"/>
      <c r="CC58" s="318"/>
      <c r="CD58" s="318"/>
      <c r="CE58" s="318"/>
      <c r="CF58" s="318"/>
      <c r="CG58" s="318"/>
      <c r="CH58" s="318"/>
      <c r="CI58" s="318"/>
      <c r="CJ58" s="318"/>
      <c r="CK58" s="318"/>
      <c r="CL58" s="318"/>
      <c r="CM58" s="318"/>
      <c r="CN58" s="138"/>
      <c r="CP58" s="322"/>
      <c r="CQ58" s="314"/>
      <c r="CR58" s="315"/>
      <c r="CS58" s="315"/>
    </row>
    <row r="59" spans="1:97" ht="8.25" customHeight="1" x14ac:dyDescent="0.15">
      <c r="A59" s="139"/>
      <c r="B59" s="321"/>
      <c r="C59" s="321"/>
      <c r="D59" s="321"/>
      <c r="E59" s="140"/>
      <c r="F59" s="177"/>
      <c r="G59" s="319"/>
      <c r="H59" s="319"/>
      <c r="I59" s="319"/>
      <c r="J59" s="319"/>
      <c r="K59" s="319"/>
      <c r="L59" s="319"/>
      <c r="M59" s="319"/>
      <c r="N59" s="319"/>
      <c r="O59" s="319"/>
      <c r="P59" s="319"/>
      <c r="Q59" s="319"/>
      <c r="R59" s="319"/>
      <c r="S59" s="319"/>
      <c r="T59" s="319"/>
      <c r="U59" s="319"/>
      <c r="V59" s="319"/>
      <c r="W59" s="151"/>
      <c r="X59" s="179"/>
      <c r="Y59" s="321"/>
      <c r="Z59" s="321"/>
      <c r="AA59" s="321"/>
      <c r="AB59" s="140"/>
      <c r="AC59" s="177"/>
      <c r="AD59" s="319"/>
      <c r="AE59" s="319"/>
      <c r="AF59" s="319"/>
      <c r="AG59" s="319"/>
      <c r="AH59" s="319"/>
      <c r="AI59" s="319"/>
      <c r="AJ59" s="319"/>
      <c r="AK59" s="319"/>
      <c r="AL59" s="319"/>
      <c r="AM59" s="319"/>
      <c r="AN59" s="319"/>
      <c r="AO59" s="319"/>
      <c r="AP59" s="319"/>
      <c r="AQ59" s="319"/>
      <c r="AR59" s="319"/>
      <c r="AS59" s="319"/>
      <c r="AT59" s="145"/>
      <c r="AU59" s="139"/>
      <c r="AV59" s="321"/>
      <c r="AW59" s="321"/>
      <c r="AX59" s="321"/>
      <c r="AY59" s="140"/>
      <c r="AZ59" s="141"/>
      <c r="BA59" s="319"/>
      <c r="BB59" s="319"/>
      <c r="BC59" s="319"/>
      <c r="BD59" s="319"/>
      <c r="BE59" s="319"/>
      <c r="BF59" s="319"/>
      <c r="BG59" s="319"/>
      <c r="BH59" s="319"/>
      <c r="BI59" s="319"/>
      <c r="BJ59" s="319"/>
      <c r="BK59" s="319"/>
      <c r="BL59" s="319"/>
      <c r="BM59" s="319"/>
      <c r="BN59" s="319"/>
      <c r="BO59" s="319"/>
      <c r="BP59" s="319"/>
      <c r="BQ59" s="151"/>
      <c r="BR59" s="179"/>
      <c r="BS59" s="321"/>
      <c r="BT59" s="321"/>
      <c r="BU59" s="321"/>
      <c r="BV59" s="140"/>
      <c r="BW59" s="144"/>
      <c r="BX59" s="319"/>
      <c r="BY59" s="319"/>
      <c r="BZ59" s="319"/>
      <c r="CA59" s="319"/>
      <c r="CB59" s="319"/>
      <c r="CC59" s="319"/>
      <c r="CD59" s="319"/>
      <c r="CE59" s="319"/>
      <c r="CF59" s="319"/>
      <c r="CG59" s="319"/>
      <c r="CH59" s="319"/>
      <c r="CI59" s="319"/>
      <c r="CJ59" s="319"/>
      <c r="CK59" s="319"/>
      <c r="CL59" s="319"/>
      <c r="CM59" s="319"/>
      <c r="CN59" s="145"/>
      <c r="CP59" s="323"/>
      <c r="CQ59" s="314"/>
      <c r="CR59" s="315"/>
      <c r="CS59" s="315"/>
    </row>
    <row r="60" spans="1:97" ht="8.25" customHeight="1" x14ac:dyDescent="0.15">
      <c r="A60" s="132"/>
      <c r="B60" s="320"/>
      <c r="C60" s="320"/>
      <c r="D60" s="320"/>
      <c r="E60" s="175"/>
      <c r="F60" s="176"/>
      <c r="G60" s="318" t="str">
        <f>IF(CP60="","",VLOOKUP(CP60,③提出用!$C$33:$O$50,3,FALSE))</f>
        <v/>
      </c>
      <c r="H60" s="318"/>
      <c r="I60" s="318"/>
      <c r="J60" s="318"/>
      <c r="K60" s="318"/>
      <c r="L60" s="318"/>
      <c r="M60" s="318"/>
      <c r="N60" s="318"/>
      <c r="O60" s="318"/>
      <c r="P60" s="318"/>
      <c r="Q60" s="318"/>
      <c r="R60" s="318"/>
      <c r="S60" s="318"/>
      <c r="T60" s="318"/>
      <c r="U60" s="318"/>
      <c r="V60" s="318"/>
      <c r="W60" s="135"/>
      <c r="X60" s="136"/>
      <c r="Y60" s="320"/>
      <c r="Z60" s="320"/>
      <c r="AA60" s="320"/>
      <c r="AB60" s="135"/>
      <c r="AC60" s="137"/>
      <c r="AD60" s="318" t="str">
        <f>IF(CQ60="","",VLOOKUP(CQ60,③提出用!$C$33:$O$50,3,FALSE))</f>
        <v/>
      </c>
      <c r="AE60" s="318"/>
      <c r="AF60" s="318"/>
      <c r="AG60" s="318"/>
      <c r="AH60" s="318"/>
      <c r="AI60" s="318"/>
      <c r="AJ60" s="318"/>
      <c r="AK60" s="318"/>
      <c r="AL60" s="318"/>
      <c r="AM60" s="318"/>
      <c r="AN60" s="318"/>
      <c r="AO60" s="318"/>
      <c r="AP60" s="318"/>
      <c r="AQ60" s="318"/>
      <c r="AR60" s="318"/>
      <c r="AS60" s="318"/>
      <c r="AT60" s="138"/>
      <c r="AU60" s="132"/>
      <c r="AV60" s="320"/>
      <c r="AW60" s="320"/>
      <c r="AX60" s="320"/>
      <c r="AY60" s="133"/>
      <c r="AZ60" s="134"/>
      <c r="BA60" s="318" t="str">
        <f>IF(CR60="","",VLOOKUP(CR60,③提出用!$C$33:$O$50,3,FALSE))</f>
        <v/>
      </c>
      <c r="BB60" s="318"/>
      <c r="BC60" s="318"/>
      <c r="BD60" s="318"/>
      <c r="BE60" s="318"/>
      <c r="BF60" s="318"/>
      <c r="BG60" s="318"/>
      <c r="BH60" s="318"/>
      <c r="BI60" s="318"/>
      <c r="BJ60" s="318"/>
      <c r="BK60" s="318"/>
      <c r="BL60" s="318"/>
      <c r="BM60" s="318"/>
      <c r="BN60" s="318"/>
      <c r="BO60" s="318"/>
      <c r="BP60" s="318"/>
      <c r="BQ60" s="135"/>
      <c r="BR60" s="136"/>
      <c r="BS60" s="320"/>
      <c r="BT60" s="320"/>
      <c r="BU60" s="320"/>
      <c r="BV60" s="135"/>
      <c r="BW60" s="137"/>
      <c r="BX60" s="318" t="str">
        <f>IF(CS60="","",VLOOKUP(CS60,③提出用!$C$33:$O$50,3,FALSE))</f>
        <v/>
      </c>
      <c r="BY60" s="318"/>
      <c r="BZ60" s="318"/>
      <c r="CA60" s="318"/>
      <c r="CB60" s="318"/>
      <c r="CC60" s="318"/>
      <c r="CD60" s="318"/>
      <c r="CE60" s="318"/>
      <c r="CF60" s="318"/>
      <c r="CG60" s="318"/>
      <c r="CH60" s="318"/>
      <c r="CI60" s="318"/>
      <c r="CJ60" s="318"/>
      <c r="CK60" s="318"/>
      <c r="CL60" s="318"/>
      <c r="CM60" s="318"/>
      <c r="CN60" s="138"/>
      <c r="CP60" s="322"/>
      <c r="CQ60" s="314"/>
      <c r="CR60" s="315"/>
      <c r="CS60" s="315"/>
    </row>
    <row r="61" spans="1:97" ht="8.25" customHeight="1" x14ac:dyDescent="0.15">
      <c r="A61" s="139"/>
      <c r="B61" s="321"/>
      <c r="C61" s="321"/>
      <c r="D61" s="321"/>
      <c r="E61" s="150"/>
      <c r="F61" s="177"/>
      <c r="G61" s="319"/>
      <c r="H61" s="319"/>
      <c r="I61" s="319"/>
      <c r="J61" s="319"/>
      <c r="K61" s="319"/>
      <c r="L61" s="319"/>
      <c r="M61" s="319"/>
      <c r="N61" s="319"/>
      <c r="O61" s="319"/>
      <c r="P61" s="319"/>
      <c r="Q61" s="319"/>
      <c r="R61" s="319"/>
      <c r="S61" s="319"/>
      <c r="T61" s="319"/>
      <c r="U61" s="319"/>
      <c r="V61" s="319"/>
      <c r="W61" s="142"/>
      <c r="X61" s="143"/>
      <c r="Y61" s="321"/>
      <c r="Z61" s="321"/>
      <c r="AA61" s="321"/>
      <c r="AB61" s="142"/>
      <c r="AC61" s="144"/>
      <c r="AD61" s="319"/>
      <c r="AE61" s="319"/>
      <c r="AF61" s="319"/>
      <c r="AG61" s="319"/>
      <c r="AH61" s="319"/>
      <c r="AI61" s="319"/>
      <c r="AJ61" s="319"/>
      <c r="AK61" s="319"/>
      <c r="AL61" s="319"/>
      <c r="AM61" s="319"/>
      <c r="AN61" s="319"/>
      <c r="AO61" s="319"/>
      <c r="AP61" s="319"/>
      <c r="AQ61" s="319"/>
      <c r="AR61" s="319"/>
      <c r="AS61" s="319"/>
      <c r="AT61" s="145"/>
      <c r="AU61" s="139"/>
      <c r="AV61" s="321"/>
      <c r="AW61" s="321"/>
      <c r="AX61" s="321"/>
      <c r="AY61" s="140"/>
      <c r="AZ61" s="141"/>
      <c r="BA61" s="319"/>
      <c r="BB61" s="319"/>
      <c r="BC61" s="319"/>
      <c r="BD61" s="319"/>
      <c r="BE61" s="319"/>
      <c r="BF61" s="319"/>
      <c r="BG61" s="319"/>
      <c r="BH61" s="319"/>
      <c r="BI61" s="319"/>
      <c r="BJ61" s="319"/>
      <c r="BK61" s="319"/>
      <c r="BL61" s="319"/>
      <c r="BM61" s="319"/>
      <c r="BN61" s="319"/>
      <c r="BO61" s="319"/>
      <c r="BP61" s="319"/>
      <c r="BQ61" s="142"/>
      <c r="BR61" s="143"/>
      <c r="BS61" s="321"/>
      <c r="BT61" s="321"/>
      <c r="BU61" s="321"/>
      <c r="BV61" s="142"/>
      <c r="BW61" s="144"/>
      <c r="BX61" s="319"/>
      <c r="BY61" s="319"/>
      <c r="BZ61" s="319"/>
      <c r="CA61" s="319"/>
      <c r="CB61" s="319"/>
      <c r="CC61" s="319"/>
      <c r="CD61" s="319"/>
      <c r="CE61" s="319"/>
      <c r="CF61" s="319"/>
      <c r="CG61" s="319"/>
      <c r="CH61" s="319"/>
      <c r="CI61" s="319"/>
      <c r="CJ61" s="319"/>
      <c r="CK61" s="319"/>
      <c r="CL61" s="319"/>
      <c r="CM61" s="319"/>
      <c r="CN61" s="145"/>
      <c r="CP61" s="323"/>
      <c r="CQ61" s="314"/>
      <c r="CR61" s="315"/>
      <c r="CS61" s="315"/>
    </row>
    <row r="62" spans="1:97" ht="8.25" customHeight="1" x14ac:dyDescent="0.15">
      <c r="A62" s="132"/>
      <c r="B62" s="320"/>
      <c r="C62" s="320"/>
      <c r="D62" s="320"/>
      <c r="E62" s="175"/>
      <c r="F62" s="176"/>
      <c r="G62" s="318" t="str">
        <f>IF(CP62="","",VLOOKUP(CP62,③提出用!$C$33:$O$50,3,FALSE))</f>
        <v/>
      </c>
      <c r="H62" s="318"/>
      <c r="I62" s="318"/>
      <c r="J62" s="318"/>
      <c r="K62" s="318"/>
      <c r="L62" s="318"/>
      <c r="M62" s="318"/>
      <c r="N62" s="318"/>
      <c r="O62" s="318"/>
      <c r="P62" s="318"/>
      <c r="Q62" s="318"/>
      <c r="R62" s="318"/>
      <c r="S62" s="318"/>
      <c r="T62" s="318"/>
      <c r="U62" s="318"/>
      <c r="V62" s="318"/>
      <c r="W62" s="135"/>
      <c r="X62" s="136"/>
      <c r="Y62" s="320"/>
      <c r="Z62" s="320"/>
      <c r="AA62" s="320"/>
      <c r="AB62" s="135"/>
      <c r="AC62" s="137"/>
      <c r="AD62" s="318" t="str">
        <f>IF(CQ62="","",VLOOKUP(CQ62,③提出用!$C$33:$O$50,3,FALSE))</f>
        <v/>
      </c>
      <c r="AE62" s="318"/>
      <c r="AF62" s="318"/>
      <c r="AG62" s="318"/>
      <c r="AH62" s="318"/>
      <c r="AI62" s="318"/>
      <c r="AJ62" s="318"/>
      <c r="AK62" s="318"/>
      <c r="AL62" s="318"/>
      <c r="AM62" s="318"/>
      <c r="AN62" s="318"/>
      <c r="AO62" s="318"/>
      <c r="AP62" s="318"/>
      <c r="AQ62" s="318"/>
      <c r="AR62" s="318"/>
      <c r="AS62" s="318"/>
      <c r="AT62" s="138"/>
      <c r="AU62" s="132"/>
      <c r="AV62" s="320"/>
      <c r="AW62" s="320"/>
      <c r="AX62" s="320"/>
      <c r="AY62" s="133"/>
      <c r="AZ62" s="134"/>
      <c r="BA62" s="318" t="str">
        <f>IF(CR62="","",VLOOKUP(CR62,③提出用!$C$33:$O$50,3,FALSE))</f>
        <v/>
      </c>
      <c r="BB62" s="318"/>
      <c r="BC62" s="318"/>
      <c r="BD62" s="318"/>
      <c r="BE62" s="318"/>
      <c r="BF62" s="318"/>
      <c r="BG62" s="318"/>
      <c r="BH62" s="318"/>
      <c r="BI62" s="318"/>
      <c r="BJ62" s="318"/>
      <c r="BK62" s="318"/>
      <c r="BL62" s="318"/>
      <c r="BM62" s="318"/>
      <c r="BN62" s="318"/>
      <c r="BO62" s="318"/>
      <c r="BP62" s="318"/>
      <c r="BQ62" s="135"/>
      <c r="BR62" s="136"/>
      <c r="BS62" s="320"/>
      <c r="BT62" s="320"/>
      <c r="BU62" s="320"/>
      <c r="BV62" s="135"/>
      <c r="BW62" s="137"/>
      <c r="BX62" s="318" t="str">
        <f>IF(CS62="","",VLOOKUP(CS62,③提出用!$C$33:$O$50,3,FALSE))</f>
        <v/>
      </c>
      <c r="BY62" s="318"/>
      <c r="BZ62" s="318"/>
      <c r="CA62" s="318"/>
      <c r="CB62" s="318"/>
      <c r="CC62" s="318"/>
      <c r="CD62" s="318"/>
      <c r="CE62" s="318"/>
      <c r="CF62" s="318"/>
      <c r="CG62" s="318"/>
      <c r="CH62" s="318"/>
      <c r="CI62" s="318"/>
      <c r="CJ62" s="318"/>
      <c r="CK62" s="318"/>
      <c r="CL62" s="318"/>
      <c r="CM62" s="318"/>
      <c r="CN62" s="138"/>
      <c r="CP62" s="322"/>
      <c r="CQ62" s="314"/>
      <c r="CR62" s="315"/>
      <c r="CS62" s="315"/>
    </row>
    <row r="63" spans="1:97" ht="8.25" customHeight="1" x14ac:dyDescent="0.15">
      <c r="A63" s="139"/>
      <c r="B63" s="321"/>
      <c r="C63" s="321"/>
      <c r="D63" s="321"/>
      <c r="E63" s="150"/>
      <c r="F63" s="177"/>
      <c r="G63" s="319"/>
      <c r="H63" s="319"/>
      <c r="I63" s="319"/>
      <c r="J63" s="319"/>
      <c r="K63" s="319"/>
      <c r="L63" s="319"/>
      <c r="M63" s="319"/>
      <c r="N63" s="319"/>
      <c r="O63" s="319"/>
      <c r="P63" s="319"/>
      <c r="Q63" s="319"/>
      <c r="R63" s="319"/>
      <c r="S63" s="319"/>
      <c r="T63" s="319"/>
      <c r="U63" s="319"/>
      <c r="V63" s="319"/>
      <c r="W63" s="142"/>
      <c r="X63" s="143"/>
      <c r="Y63" s="321"/>
      <c r="Z63" s="321"/>
      <c r="AA63" s="321"/>
      <c r="AB63" s="142"/>
      <c r="AC63" s="144"/>
      <c r="AD63" s="319"/>
      <c r="AE63" s="319"/>
      <c r="AF63" s="319"/>
      <c r="AG63" s="319"/>
      <c r="AH63" s="319"/>
      <c r="AI63" s="319"/>
      <c r="AJ63" s="319"/>
      <c r="AK63" s="319"/>
      <c r="AL63" s="319"/>
      <c r="AM63" s="319"/>
      <c r="AN63" s="319"/>
      <c r="AO63" s="319"/>
      <c r="AP63" s="319"/>
      <c r="AQ63" s="319"/>
      <c r="AR63" s="319"/>
      <c r="AS63" s="319"/>
      <c r="AT63" s="145"/>
      <c r="AU63" s="139"/>
      <c r="AV63" s="321"/>
      <c r="AW63" s="321"/>
      <c r="AX63" s="321"/>
      <c r="AY63" s="140"/>
      <c r="AZ63" s="141"/>
      <c r="BA63" s="319"/>
      <c r="BB63" s="319"/>
      <c r="BC63" s="319"/>
      <c r="BD63" s="319"/>
      <c r="BE63" s="319"/>
      <c r="BF63" s="319"/>
      <c r="BG63" s="319"/>
      <c r="BH63" s="319"/>
      <c r="BI63" s="319"/>
      <c r="BJ63" s="319"/>
      <c r="BK63" s="319"/>
      <c r="BL63" s="319"/>
      <c r="BM63" s="319"/>
      <c r="BN63" s="319"/>
      <c r="BO63" s="319"/>
      <c r="BP63" s="319"/>
      <c r="BQ63" s="142"/>
      <c r="BR63" s="143"/>
      <c r="BS63" s="321"/>
      <c r="BT63" s="321"/>
      <c r="BU63" s="321"/>
      <c r="BV63" s="142"/>
      <c r="BW63" s="144"/>
      <c r="BX63" s="319"/>
      <c r="BY63" s="319"/>
      <c r="BZ63" s="319"/>
      <c r="CA63" s="319"/>
      <c r="CB63" s="319"/>
      <c r="CC63" s="319"/>
      <c r="CD63" s="319"/>
      <c r="CE63" s="319"/>
      <c r="CF63" s="319"/>
      <c r="CG63" s="319"/>
      <c r="CH63" s="319"/>
      <c r="CI63" s="319"/>
      <c r="CJ63" s="319"/>
      <c r="CK63" s="319"/>
      <c r="CL63" s="319"/>
      <c r="CM63" s="319"/>
      <c r="CN63" s="145"/>
      <c r="CP63" s="323"/>
      <c r="CQ63" s="314"/>
      <c r="CR63" s="315"/>
      <c r="CS63" s="315"/>
    </row>
    <row r="64" spans="1:97" ht="8.25" customHeight="1" x14ac:dyDescent="0.15">
      <c r="A64" s="132"/>
      <c r="B64" s="320"/>
      <c r="C64" s="320"/>
      <c r="D64" s="320"/>
      <c r="E64" s="175"/>
      <c r="F64" s="176"/>
      <c r="G64" s="318" t="str">
        <f>IF(CP64="","",VLOOKUP(CP64,③提出用!$C$33:$O$50,3,FALSE))</f>
        <v/>
      </c>
      <c r="H64" s="318"/>
      <c r="I64" s="318"/>
      <c r="J64" s="318"/>
      <c r="K64" s="318"/>
      <c r="L64" s="318"/>
      <c r="M64" s="318"/>
      <c r="N64" s="318"/>
      <c r="O64" s="318"/>
      <c r="P64" s="318"/>
      <c r="Q64" s="318"/>
      <c r="R64" s="318"/>
      <c r="S64" s="318"/>
      <c r="T64" s="318"/>
      <c r="U64" s="318"/>
      <c r="V64" s="318"/>
      <c r="W64" s="135"/>
      <c r="X64" s="136"/>
      <c r="Y64" s="320"/>
      <c r="Z64" s="320"/>
      <c r="AA64" s="320"/>
      <c r="AB64" s="135"/>
      <c r="AC64" s="137"/>
      <c r="AD64" s="318" t="str">
        <f>IF(CQ64="","",VLOOKUP(CQ64,③提出用!$C$33:$O$50,3,FALSE))</f>
        <v/>
      </c>
      <c r="AE64" s="318"/>
      <c r="AF64" s="318"/>
      <c r="AG64" s="318"/>
      <c r="AH64" s="318"/>
      <c r="AI64" s="318"/>
      <c r="AJ64" s="318"/>
      <c r="AK64" s="318"/>
      <c r="AL64" s="318"/>
      <c r="AM64" s="318"/>
      <c r="AN64" s="318"/>
      <c r="AO64" s="318"/>
      <c r="AP64" s="318"/>
      <c r="AQ64" s="318"/>
      <c r="AR64" s="318"/>
      <c r="AS64" s="318"/>
      <c r="AT64" s="138"/>
      <c r="AU64" s="132"/>
      <c r="AV64" s="320"/>
      <c r="AW64" s="320"/>
      <c r="AX64" s="320"/>
      <c r="AY64" s="133"/>
      <c r="AZ64" s="134"/>
      <c r="BA64" s="318" t="str">
        <f>IF(CR64="","",VLOOKUP(CR64,③提出用!$C$33:$O$50,3,FALSE))</f>
        <v/>
      </c>
      <c r="BB64" s="318"/>
      <c r="BC64" s="318"/>
      <c r="BD64" s="318"/>
      <c r="BE64" s="318"/>
      <c r="BF64" s="318"/>
      <c r="BG64" s="318"/>
      <c r="BH64" s="318"/>
      <c r="BI64" s="318"/>
      <c r="BJ64" s="318"/>
      <c r="BK64" s="318"/>
      <c r="BL64" s="318"/>
      <c r="BM64" s="318"/>
      <c r="BN64" s="318"/>
      <c r="BO64" s="318"/>
      <c r="BP64" s="318"/>
      <c r="BQ64" s="135"/>
      <c r="BR64" s="136"/>
      <c r="BS64" s="320"/>
      <c r="BT64" s="320"/>
      <c r="BU64" s="320"/>
      <c r="BV64" s="135"/>
      <c r="BW64" s="137"/>
      <c r="BX64" s="318" t="str">
        <f>IF(CS64="","",VLOOKUP(CS64,③提出用!$C$33:$O$50,3,FALSE))</f>
        <v/>
      </c>
      <c r="BY64" s="318"/>
      <c r="BZ64" s="318"/>
      <c r="CA64" s="318"/>
      <c r="CB64" s="318"/>
      <c r="CC64" s="318"/>
      <c r="CD64" s="318"/>
      <c r="CE64" s="318"/>
      <c r="CF64" s="318"/>
      <c r="CG64" s="318"/>
      <c r="CH64" s="318"/>
      <c r="CI64" s="318"/>
      <c r="CJ64" s="318"/>
      <c r="CK64" s="318"/>
      <c r="CL64" s="318"/>
      <c r="CM64" s="318"/>
      <c r="CN64" s="138"/>
      <c r="CP64" s="322"/>
      <c r="CQ64" s="314"/>
      <c r="CR64" s="315"/>
      <c r="CS64" s="315"/>
    </row>
    <row r="65" spans="1:97" ht="8.25" customHeight="1" x14ac:dyDescent="0.15">
      <c r="A65" s="139"/>
      <c r="B65" s="321"/>
      <c r="C65" s="321"/>
      <c r="D65" s="321"/>
      <c r="E65" s="150"/>
      <c r="F65" s="177"/>
      <c r="G65" s="319"/>
      <c r="H65" s="319"/>
      <c r="I65" s="319"/>
      <c r="J65" s="319"/>
      <c r="K65" s="319"/>
      <c r="L65" s="319"/>
      <c r="M65" s="319"/>
      <c r="N65" s="319"/>
      <c r="O65" s="319"/>
      <c r="P65" s="319"/>
      <c r="Q65" s="319"/>
      <c r="R65" s="319"/>
      <c r="S65" s="319"/>
      <c r="T65" s="319"/>
      <c r="U65" s="319"/>
      <c r="V65" s="319"/>
      <c r="W65" s="142"/>
      <c r="X65" s="143"/>
      <c r="Y65" s="321"/>
      <c r="Z65" s="321"/>
      <c r="AA65" s="321"/>
      <c r="AB65" s="142"/>
      <c r="AC65" s="144"/>
      <c r="AD65" s="319"/>
      <c r="AE65" s="319"/>
      <c r="AF65" s="319"/>
      <c r="AG65" s="319"/>
      <c r="AH65" s="319"/>
      <c r="AI65" s="319"/>
      <c r="AJ65" s="319"/>
      <c r="AK65" s="319"/>
      <c r="AL65" s="319"/>
      <c r="AM65" s="319"/>
      <c r="AN65" s="319"/>
      <c r="AO65" s="319"/>
      <c r="AP65" s="319"/>
      <c r="AQ65" s="319"/>
      <c r="AR65" s="319"/>
      <c r="AS65" s="319"/>
      <c r="AT65" s="145"/>
      <c r="AU65" s="139"/>
      <c r="AV65" s="321"/>
      <c r="AW65" s="321"/>
      <c r="AX65" s="321"/>
      <c r="AY65" s="140"/>
      <c r="AZ65" s="141"/>
      <c r="BA65" s="319"/>
      <c r="BB65" s="319"/>
      <c r="BC65" s="319"/>
      <c r="BD65" s="319"/>
      <c r="BE65" s="319"/>
      <c r="BF65" s="319"/>
      <c r="BG65" s="319"/>
      <c r="BH65" s="319"/>
      <c r="BI65" s="319"/>
      <c r="BJ65" s="319"/>
      <c r="BK65" s="319"/>
      <c r="BL65" s="319"/>
      <c r="BM65" s="319"/>
      <c r="BN65" s="319"/>
      <c r="BO65" s="319"/>
      <c r="BP65" s="319"/>
      <c r="BQ65" s="142"/>
      <c r="BR65" s="143"/>
      <c r="BS65" s="321"/>
      <c r="BT65" s="321"/>
      <c r="BU65" s="321"/>
      <c r="BV65" s="142"/>
      <c r="BW65" s="144"/>
      <c r="BX65" s="319"/>
      <c r="BY65" s="319"/>
      <c r="BZ65" s="319"/>
      <c r="CA65" s="319"/>
      <c r="CB65" s="319"/>
      <c r="CC65" s="319"/>
      <c r="CD65" s="319"/>
      <c r="CE65" s="319"/>
      <c r="CF65" s="319"/>
      <c r="CG65" s="319"/>
      <c r="CH65" s="319"/>
      <c r="CI65" s="319"/>
      <c r="CJ65" s="319"/>
      <c r="CK65" s="319"/>
      <c r="CL65" s="319"/>
      <c r="CM65" s="319"/>
      <c r="CN65" s="145"/>
      <c r="CP65" s="323"/>
      <c r="CQ65" s="314"/>
      <c r="CR65" s="315"/>
      <c r="CS65" s="315"/>
    </row>
    <row r="66" spans="1:97" ht="8.25" customHeight="1" x14ac:dyDescent="0.15">
      <c r="A66" s="132"/>
      <c r="B66" s="320"/>
      <c r="C66" s="320"/>
      <c r="D66" s="320"/>
      <c r="E66" s="175"/>
      <c r="F66" s="176"/>
      <c r="G66" s="318" t="str">
        <f>IF(CP66="","",VLOOKUP(CP66,③提出用!$C$33:$O$50,3,FALSE))</f>
        <v/>
      </c>
      <c r="H66" s="318"/>
      <c r="I66" s="318"/>
      <c r="J66" s="318"/>
      <c r="K66" s="318"/>
      <c r="L66" s="318"/>
      <c r="M66" s="318"/>
      <c r="N66" s="318"/>
      <c r="O66" s="318"/>
      <c r="P66" s="318"/>
      <c r="Q66" s="318"/>
      <c r="R66" s="318"/>
      <c r="S66" s="318"/>
      <c r="T66" s="318"/>
      <c r="U66" s="318"/>
      <c r="V66" s="318"/>
      <c r="W66" s="135"/>
      <c r="X66" s="136"/>
      <c r="Y66" s="320"/>
      <c r="Z66" s="320"/>
      <c r="AA66" s="320"/>
      <c r="AB66" s="135"/>
      <c r="AC66" s="137"/>
      <c r="AD66" s="318" t="str">
        <f>IF(CQ66="","",VLOOKUP(CQ66,③提出用!$C$33:$O$50,3,FALSE))</f>
        <v/>
      </c>
      <c r="AE66" s="318"/>
      <c r="AF66" s="318"/>
      <c r="AG66" s="318"/>
      <c r="AH66" s="318"/>
      <c r="AI66" s="318"/>
      <c r="AJ66" s="318"/>
      <c r="AK66" s="318"/>
      <c r="AL66" s="318"/>
      <c r="AM66" s="318"/>
      <c r="AN66" s="318"/>
      <c r="AO66" s="318"/>
      <c r="AP66" s="318"/>
      <c r="AQ66" s="318"/>
      <c r="AR66" s="318"/>
      <c r="AS66" s="318"/>
      <c r="AT66" s="138"/>
      <c r="AU66" s="132"/>
      <c r="AV66" s="320"/>
      <c r="AW66" s="320"/>
      <c r="AX66" s="320"/>
      <c r="AY66" s="133"/>
      <c r="AZ66" s="134"/>
      <c r="BA66" s="318" t="str">
        <f>IF(CR66="","",VLOOKUP(CR66,③提出用!$C$33:$O$50,3,FALSE))</f>
        <v/>
      </c>
      <c r="BB66" s="318"/>
      <c r="BC66" s="318"/>
      <c r="BD66" s="318"/>
      <c r="BE66" s="318"/>
      <c r="BF66" s="318"/>
      <c r="BG66" s="318"/>
      <c r="BH66" s="318"/>
      <c r="BI66" s="318"/>
      <c r="BJ66" s="318"/>
      <c r="BK66" s="318"/>
      <c r="BL66" s="318"/>
      <c r="BM66" s="318"/>
      <c r="BN66" s="318"/>
      <c r="BO66" s="318"/>
      <c r="BP66" s="318"/>
      <c r="BQ66" s="135"/>
      <c r="BR66" s="136"/>
      <c r="BS66" s="320"/>
      <c r="BT66" s="320"/>
      <c r="BU66" s="320"/>
      <c r="BV66" s="135"/>
      <c r="BW66" s="137"/>
      <c r="BX66" s="318" t="str">
        <f>IF(CS66="","",VLOOKUP(CS66,③提出用!$C$33:$O$50,3,FALSE))</f>
        <v/>
      </c>
      <c r="BY66" s="318"/>
      <c r="BZ66" s="318"/>
      <c r="CA66" s="318"/>
      <c r="CB66" s="318"/>
      <c r="CC66" s="318"/>
      <c r="CD66" s="318"/>
      <c r="CE66" s="318"/>
      <c r="CF66" s="318"/>
      <c r="CG66" s="318"/>
      <c r="CH66" s="318"/>
      <c r="CI66" s="318"/>
      <c r="CJ66" s="318"/>
      <c r="CK66" s="318"/>
      <c r="CL66" s="318"/>
      <c r="CM66" s="318"/>
      <c r="CN66" s="138"/>
      <c r="CP66" s="322"/>
      <c r="CQ66" s="314"/>
      <c r="CR66" s="315"/>
      <c r="CS66" s="315"/>
    </row>
    <row r="67" spans="1:97" ht="8.25" customHeight="1" x14ac:dyDescent="0.15">
      <c r="A67" s="139"/>
      <c r="B67" s="321"/>
      <c r="C67" s="321"/>
      <c r="D67" s="321"/>
      <c r="E67" s="150"/>
      <c r="F67" s="177"/>
      <c r="G67" s="319"/>
      <c r="H67" s="319"/>
      <c r="I67" s="319"/>
      <c r="J67" s="319"/>
      <c r="K67" s="319"/>
      <c r="L67" s="319"/>
      <c r="M67" s="319"/>
      <c r="N67" s="319"/>
      <c r="O67" s="319"/>
      <c r="P67" s="319"/>
      <c r="Q67" s="319"/>
      <c r="R67" s="319"/>
      <c r="S67" s="319"/>
      <c r="T67" s="319"/>
      <c r="U67" s="319"/>
      <c r="V67" s="319"/>
      <c r="W67" s="142"/>
      <c r="X67" s="143"/>
      <c r="Y67" s="321"/>
      <c r="Z67" s="321"/>
      <c r="AA67" s="321"/>
      <c r="AB67" s="142"/>
      <c r="AC67" s="144"/>
      <c r="AD67" s="319"/>
      <c r="AE67" s="319"/>
      <c r="AF67" s="319"/>
      <c r="AG67" s="319"/>
      <c r="AH67" s="319"/>
      <c r="AI67" s="319"/>
      <c r="AJ67" s="319"/>
      <c r="AK67" s="319"/>
      <c r="AL67" s="319"/>
      <c r="AM67" s="319"/>
      <c r="AN67" s="319"/>
      <c r="AO67" s="319"/>
      <c r="AP67" s="319"/>
      <c r="AQ67" s="319"/>
      <c r="AR67" s="319"/>
      <c r="AS67" s="319"/>
      <c r="AT67" s="145"/>
      <c r="AU67" s="139"/>
      <c r="AV67" s="321"/>
      <c r="AW67" s="321"/>
      <c r="AX67" s="321"/>
      <c r="AY67" s="140"/>
      <c r="AZ67" s="141"/>
      <c r="BA67" s="319"/>
      <c r="BB67" s="319"/>
      <c r="BC67" s="319"/>
      <c r="BD67" s="319"/>
      <c r="BE67" s="319"/>
      <c r="BF67" s="319"/>
      <c r="BG67" s="319"/>
      <c r="BH67" s="319"/>
      <c r="BI67" s="319"/>
      <c r="BJ67" s="319"/>
      <c r="BK67" s="319"/>
      <c r="BL67" s="319"/>
      <c r="BM67" s="319"/>
      <c r="BN67" s="319"/>
      <c r="BO67" s="319"/>
      <c r="BP67" s="319"/>
      <c r="BQ67" s="142"/>
      <c r="BR67" s="143"/>
      <c r="BS67" s="321"/>
      <c r="BT67" s="321"/>
      <c r="BU67" s="321"/>
      <c r="BV67" s="142"/>
      <c r="BW67" s="144"/>
      <c r="BX67" s="319"/>
      <c r="BY67" s="319"/>
      <c r="BZ67" s="319"/>
      <c r="CA67" s="319"/>
      <c r="CB67" s="319"/>
      <c r="CC67" s="319"/>
      <c r="CD67" s="319"/>
      <c r="CE67" s="319"/>
      <c r="CF67" s="319"/>
      <c r="CG67" s="319"/>
      <c r="CH67" s="319"/>
      <c r="CI67" s="319"/>
      <c r="CJ67" s="319"/>
      <c r="CK67" s="319"/>
      <c r="CL67" s="319"/>
      <c r="CM67" s="319"/>
      <c r="CN67" s="145"/>
      <c r="CP67" s="323"/>
      <c r="CQ67" s="314"/>
      <c r="CR67" s="315"/>
      <c r="CS67" s="315"/>
    </row>
    <row r="68" spans="1:97" ht="8.25" customHeight="1" x14ac:dyDescent="0.15">
      <c r="A68" s="132"/>
      <c r="B68" s="320"/>
      <c r="C68" s="320"/>
      <c r="D68" s="320"/>
      <c r="E68" s="175"/>
      <c r="F68" s="176"/>
      <c r="G68" s="318" t="str">
        <f>IF(CP68="","",VLOOKUP(CP68,③提出用!$C$33:$O$50,3,FALSE))</f>
        <v/>
      </c>
      <c r="H68" s="318"/>
      <c r="I68" s="318"/>
      <c r="J68" s="318"/>
      <c r="K68" s="318"/>
      <c r="L68" s="318"/>
      <c r="M68" s="318"/>
      <c r="N68" s="318"/>
      <c r="O68" s="318"/>
      <c r="P68" s="318"/>
      <c r="Q68" s="318"/>
      <c r="R68" s="318"/>
      <c r="S68" s="318"/>
      <c r="T68" s="318"/>
      <c r="U68" s="318"/>
      <c r="V68" s="318"/>
      <c r="W68" s="135"/>
      <c r="X68" s="136"/>
      <c r="Y68" s="320"/>
      <c r="Z68" s="320"/>
      <c r="AA68" s="320"/>
      <c r="AB68" s="135"/>
      <c r="AC68" s="137"/>
      <c r="AD68" s="318" t="str">
        <f>IF(CQ68="","",VLOOKUP(CQ68,③提出用!$C$33:$O$50,3,FALSE))</f>
        <v/>
      </c>
      <c r="AE68" s="318"/>
      <c r="AF68" s="318"/>
      <c r="AG68" s="318"/>
      <c r="AH68" s="318"/>
      <c r="AI68" s="318"/>
      <c r="AJ68" s="318"/>
      <c r="AK68" s="318"/>
      <c r="AL68" s="318"/>
      <c r="AM68" s="318"/>
      <c r="AN68" s="318"/>
      <c r="AO68" s="318"/>
      <c r="AP68" s="318"/>
      <c r="AQ68" s="318"/>
      <c r="AR68" s="318"/>
      <c r="AS68" s="318"/>
      <c r="AT68" s="138"/>
      <c r="AU68" s="132"/>
      <c r="AV68" s="320"/>
      <c r="AW68" s="320"/>
      <c r="AX68" s="320"/>
      <c r="AY68" s="133"/>
      <c r="AZ68" s="134"/>
      <c r="BA68" s="318" t="str">
        <f>IF(CR68="","",VLOOKUP(CR68,③提出用!$C$33:$O$50,3,FALSE))</f>
        <v/>
      </c>
      <c r="BB68" s="318"/>
      <c r="BC68" s="318"/>
      <c r="BD68" s="318"/>
      <c r="BE68" s="318"/>
      <c r="BF68" s="318"/>
      <c r="BG68" s="318"/>
      <c r="BH68" s="318"/>
      <c r="BI68" s="318"/>
      <c r="BJ68" s="318"/>
      <c r="BK68" s="318"/>
      <c r="BL68" s="318"/>
      <c r="BM68" s="318"/>
      <c r="BN68" s="318"/>
      <c r="BO68" s="318"/>
      <c r="BP68" s="318"/>
      <c r="BQ68" s="135"/>
      <c r="BR68" s="136"/>
      <c r="BS68" s="320"/>
      <c r="BT68" s="320"/>
      <c r="BU68" s="320"/>
      <c r="BV68" s="135"/>
      <c r="BW68" s="137"/>
      <c r="BX68" s="318" t="str">
        <f>IF(CS68="","",VLOOKUP(CS68,③提出用!$C$33:$O$50,3,FALSE))</f>
        <v/>
      </c>
      <c r="BY68" s="318"/>
      <c r="BZ68" s="318"/>
      <c r="CA68" s="318"/>
      <c r="CB68" s="318"/>
      <c r="CC68" s="318"/>
      <c r="CD68" s="318"/>
      <c r="CE68" s="318"/>
      <c r="CF68" s="318"/>
      <c r="CG68" s="318"/>
      <c r="CH68" s="318"/>
      <c r="CI68" s="318"/>
      <c r="CJ68" s="318"/>
      <c r="CK68" s="318"/>
      <c r="CL68" s="318"/>
      <c r="CM68" s="318"/>
      <c r="CN68" s="138"/>
      <c r="CP68" s="322"/>
      <c r="CQ68" s="314"/>
      <c r="CR68" s="315"/>
      <c r="CS68" s="315"/>
    </row>
    <row r="69" spans="1:97" ht="8.25" customHeight="1" x14ac:dyDescent="0.15">
      <c r="A69" s="139"/>
      <c r="B69" s="321"/>
      <c r="C69" s="321"/>
      <c r="D69" s="321"/>
      <c r="E69" s="150"/>
      <c r="F69" s="177"/>
      <c r="G69" s="319"/>
      <c r="H69" s="319"/>
      <c r="I69" s="319"/>
      <c r="J69" s="319"/>
      <c r="K69" s="319"/>
      <c r="L69" s="319"/>
      <c r="M69" s="319"/>
      <c r="N69" s="319"/>
      <c r="O69" s="319"/>
      <c r="P69" s="319"/>
      <c r="Q69" s="319"/>
      <c r="R69" s="319"/>
      <c r="S69" s="319"/>
      <c r="T69" s="319"/>
      <c r="U69" s="319"/>
      <c r="V69" s="319"/>
      <c r="W69" s="142"/>
      <c r="X69" s="143"/>
      <c r="Y69" s="321"/>
      <c r="Z69" s="321"/>
      <c r="AA69" s="321"/>
      <c r="AB69" s="142"/>
      <c r="AC69" s="144"/>
      <c r="AD69" s="319"/>
      <c r="AE69" s="319"/>
      <c r="AF69" s="319"/>
      <c r="AG69" s="319"/>
      <c r="AH69" s="319"/>
      <c r="AI69" s="319"/>
      <c r="AJ69" s="319"/>
      <c r="AK69" s="319"/>
      <c r="AL69" s="319"/>
      <c r="AM69" s="319"/>
      <c r="AN69" s="319"/>
      <c r="AO69" s="319"/>
      <c r="AP69" s="319"/>
      <c r="AQ69" s="319"/>
      <c r="AR69" s="319"/>
      <c r="AS69" s="319"/>
      <c r="AT69" s="145"/>
      <c r="AU69" s="139"/>
      <c r="AV69" s="321"/>
      <c r="AW69" s="321"/>
      <c r="AX69" s="321"/>
      <c r="AY69" s="140"/>
      <c r="AZ69" s="141"/>
      <c r="BA69" s="319"/>
      <c r="BB69" s="319"/>
      <c r="BC69" s="319"/>
      <c r="BD69" s="319"/>
      <c r="BE69" s="319"/>
      <c r="BF69" s="319"/>
      <c r="BG69" s="319"/>
      <c r="BH69" s="319"/>
      <c r="BI69" s="319"/>
      <c r="BJ69" s="319"/>
      <c r="BK69" s="319"/>
      <c r="BL69" s="319"/>
      <c r="BM69" s="319"/>
      <c r="BN69" s="319"/>
      <c r="BO69" s="319"/>
      <c r="BP69" s="319"/>
      <c r="BQ69" s="142"/>
      <c r="BR69" s="143"/>
      <c r="BS69" s="321"/>
      <c r="BT69" s="321"/>
      <c r="BU69" s="321"/>
      <c r="BV69" s="142"/>
      <c r="BW69" s="144"/>
      <c r="BX69" s="319"/>
      <c r="BY69" s="319"/>
      <c r="BZ69" s="319"/>
      <c r="CA69" s="319"/>
      <c r="CB69" s="319"/>
      <c r="CC69" s="319"/>
      <c r="CD69" s="319"/>
      <c r="CE69" s="319"/>
      <c r="CF69" s="319"/>
      <c r="CG69" s="319"/>
      <c r="CH69" s="319"/>
      <c r="CI69" s="319"/>
      <c r="CJ69" s="319"/>
      <c r="CK69" s="319"/>
      <c r="CL69" s="319"/>
      <c r="CM69" s="319"/>
      <c r="CN69" s="145"/>
      <c r="CP69" s="323"/>
      <c r="CQ69" s="314"/>
      <c r="CR69" s="315"/>
      <c r="CS69" s="315"/>
    </row>
    <row r="70" spans="1:97" ht="8.25" customHeight="1" x14ac:dyDescent="0.15">
      <c r="A70" s="132"/>
      <c r="B70" s="320"/>
      <c r="C70" s="320"/>
      <c r="D70" s="320"/>
      <c r="E70" s="175"/>
      <c r="F70" s="176"/>
      <c r="G70" s="318" t="str">
        <f>IF(CP70="","",VLOOKUP(CP70,③提出用!$C$33:$O$50,3,FALSE))</f>
        <v/>
      </c>
      <c r="H70" s="318"/>
      <c r="I70" s="318"/>
      <c r="J70" s="318"/>
      <c r="K70" s="318"/>
      <c r="L70" s="318"/>
      <c r="M70" s="318"/>
      <c r="N70" s="318"/>
      <c r="O70" s="318"/>
      <c r="P70" s="318"/>
      <c r="Q70" s="318"/>
      <c r="R70" s="318"/>
      <c r="S70" s="318"/>
      <c r="T70" s="318"/>
      <c r="U70" s="318"/>
      <c r="V70" s="318"/>
      <c r="W70" s="135"/>
      <c r="X70" s="136"/>
      <c r="Y70" s="320"/>
      <c r="Z70" s="320"/>
      <c r="AA70" s="320"/>
      <c r="AB70" s="135"/>
      <c r="AC70" s="137"/>
      <c r="AD70" s="318" t="str">
        <f>IF(CQ70="","",VLOOKUP(CQ70,③提出用!$C$33:$O$50,3,FALSE))</f>
        <v/>
      </c>
      <c r="AE70" s="318"/>
      <c r="AF70" s="318"/>
      <c r="AG70" s="318"/>
      <c r="AH70" s="318"/>
      <c r="AI70" s="318"/>
      <c r="AJ70" s="318"/>
      <c r="AK70" s="318"/>
      <c r="AL70" s="318"/>
      <c r="AM70" s="318"/>
      <c r="AN70" s="318"/>
      <c r="AO70" s="318"/>
      <c r="AP70" s="318"/>
      <c r="AQ70" s="318"/>
      <c r="AR70" s="318"/>
      <c r="AS70" s="318"/>
      <c r="AT70" s="138"/>
      <c r="AU70" s="132"/>
      <c r="AV70" s="320"/>
      <c r="AW70" s="320"/>
      <c r="AX70" s="320"/>
      <c r="AY70" s="133"/>
      <c r="AZ70" s="134"/>
      <c r="BA70" s="318" t="str">
        <f>IF(CR70="","",VLOOKUP(CR70,③提出用!$C$33:$O$50,3,FALSE))</f>
        <v/>
      </c>
      <c r="BB70" s="318"/>
      <c r="BC70" s="318"/>
      <c r="BD70" s="318"/>
      <c r="BE70" s="318"/>
      <c r="BF70" s="318"/>
      <c r="BG70" s="318"/>
      <c r="BH70" s="318"/>
      <c r="BI70" s="318"/>
      <c r="BJ70" s="318"/>
      <c r="BK70" s="318"/>
      <c r="BL70" s="318"/>
      <c r="BM70" s="318"/>
      <c r="BN70" s="318"/>
      <c r="BO70" s="318"/>
      <c r="BP70" s="318"/>
      <c r="BQ70" s="135"/>
      <c r="BR70" s="136"/>
      <c r="BS70" s="320"/>
      <c r="BT70" s="320"/>
      <c r="BU70" s="320"/>
      <c r="BV70" s="135"/>
      <c r="BW70" s="137"/>
      <c r="BX70" s="318" t="str">
        <f>IF(CS70="","",VLOOKUP(CS70,③提出用!$C$33:$O$50,3,FALSE))</f>
        <v/>
      </c>
      <c r="BY70" s="318"/>
      <c r="BZ70" s="318"/>
      <c r="CA70" s="318"/>
      <c r="CB70" s="318"/>
      <c r="CC70" s="318"/>
      <c r="CD70" s="318"/>
      <c r="CE70" s="318"/>
      <c r="CF70" s="318"/>
      <c r="CG70" s="318"/>
      <c r="CH70" s="318"/>
      <c r="CI70" s="318"/>
      <c r="CJ70" s="318"/>
      <c r="CK70" s="318"/>
      <c r="CL70" s="318"/>
      <c r="CM70" s="318"/>
      <c r="CN70" s="138"/>
      <c r="CP70" s="322"/>
      <c r="CQ70" s="314"/>
      <c r="CR70" s="315"/>
      <c r="CS70" s="315"/>
    </row>
    <row r="71" spans="1:97" ht="8.25" customHeight="1" x14ac:dyDescent="0.15">
      <c r="A71" s="139"/>
      <c r="B71" s="321"/>
      <c r="C71" s="321"/>
      <c r="D71" s="321"/>
      <c r="E71" s="150"/>
      <c r="F71" s="177"/>
      <c r="G71" s="319"/>
      <c r="H71" s="319"/>
      <c r="I71" s="319"/>
      <c r="J71" s="319"/>
      <c r="K71" s="319"/>
      <c r="L71" s="319"/>
      <c r="M71" s="319"/>
      <c r="N71" s="319"/>
      <c r="O71" s="319"/>
      <c r="P71" s="319"/>
      <c r="Q71" s="319"/>
      <c r="R71" s="319"/>
      <c r="S71" s="319"/>
      <c r="T71" s="319"/>
      <c r="U71" s="319"/>
      <c r="V71" s="319"/>
      <c r="W71" s="142"/>
      <c r="X71" s="143"/>
      <c r="Y71" s="321"/>
      <c r="Z71" s="321"/>
      <c r="AA71" s="321"/>
      <c r="AB71" s="142"/>
      <c r="AC71" s="144"/>
      <c r="AD71" s="319"/>
      <c r="AE71" s="319"/>
      <c r="AF71" s="319"/>
      <c r="AG71" s="319"/>
      <c r="AH71" s="319"/>
      <c r="AI71" s="319"/>
      <c r="AJ71" s="319"/>
      <c r="AK71" s="319"/>
      <c r="AL71" s="319"/>
      <c r="AM71" s="319"/>
      <c r="AN71" s="319"/>
      <c r="AO71" s="319"/>
      <c r="AP71" s="319"/>
      <c r="AQ71" s="319"/>
      <c r="AR71" s="319"/>
      <c r="AS71" s="319"/>
      <c r="AT71" s="145"/>
      <c r="AU71" s="139"/>
      <c r="AV71" s="321"/>
      <c r="AW71" s="321"/>
      <c r="AX71" s="321"/>
      <c r="AY71" s="140"/>
      <c r="AZ71" s="141"/>
      <c r="BA71" s="319"/>
      <c r="BB71" s="319"/>
      <c r="BC71" s="319"/>
      <c r="BD71" s="319"/>
      <c r="BE71" s="319"/>
      <c r="BF71" s="319"/>
      <c r="BG71" s="319"/>
      <c r="BH71" s="319"/>
      <c r="BI71" s="319"/>
      <c r="BJ71" s="319"/>
      <c r="BK71" s="319"/>
      <c r="BL71" s="319"/>
      <c r="BM71" s="319"/>
      <c r="BN71" s="319"/>
      <c r="BO71" s="319"/>
      <c r="BP71" s="319"/>
      <c r="BQ71" s="142"/>
      <c r="BR71" s="143"/>
      <c r="BS71" s="321"/>
      <c r="BT71" s="321"/>
      <c r="BU71" s="321"/>
      <c r="BV71" s="142"/>
      <c r="BW71" s="144"/>
      <c r="BX71" s="319"/>
      <c r="BY71" s="319"/>
      <c r="BZ71" s="319"/>
      <c r="CA71" s="319"/>
      <c r="CB71" s="319"/>
      <c r="CC71" s="319"/>
      <c r="CD71" s="319"/>
      <c r="CE71" s="319"/>
      <c r="CF71" s="319"/>
      <c r="CG71" s="319"/>
      <c r="CH71" s="319"/>
      <c r="CI71" s="319"/>
      <c r="CJ71" s="319"/>
      <c r="CK71" s="319"/>
      <c r="CL71" s="319"/>
      <c r="CM71" s="319"/>
      <c r="CN71" s="145"/>
      <c r="CP71" s="323"/>
      <c r="CQ71" s="314"/>
      <c r="CR71" s="315"/>
      <c r="CS71" s="315"/>
    </row>
    <row r="72" spans="1:97" ht="8.25" customHeight="1" x14ac:dyDescent="0.15">
      <c r="A72" s="132"/>
      <c r="B72" s="320"/>
      <c r="C72" s="320"/>
      <c r="D72" s="320"/>
      <c r="E72" s="175"/>
      <c r="F72" s="176"/>
      <c r="G72" s="318" t="str">
        <f>IF(CP72="","",VLOOKUP(CP72,③提出用!$C$33:$O$50,3,FALSE))</f>
        <v/>
      </c>
      <c r="H72" s="318"/>
      <c r="I72" s="318"/>
      <c r="J72" s="318"/>
      <c r="K72" s="318"/>
      <c r="L72" s="318"/>
      <c r="M72" s="318"/>
      <c r="N72" s="318"/>
      <c r="O72" s="318"/>
      <c r="P72" s="318"/>
      <c r="Q72" s="318"/>
      <c r="R72" s="318"/>
      <c r="S72" s="318"/>
      <c r="T72" s="318"/>
      <c r="U72" s="318"/>
      <c r="V72" s="318"/>
      <c r="W72" s="135"/>
      <c r="X72" s="136"/>
      <c r="Y72" s="320"/>
      <c r="Z72" s="320"/>
      <c r="AA72" s="320"/>
      <c r="AB72" s="135"/>
      <c r="AC72" s="137"/>
      <c r="AD72" s="318" t="str">
        <f>IF(CQ72="","",VLOOKUP(CQ72,③提出用!$C$33:$O$50,3,FALSE))</f>
        <v/>
      </c>
      <c r="AE72" s="318"/>
      <c r="AF72" s="318"/>
      <c r="AG72" s="318"/>
      <c r="AH72" s="318"/>
      <c r="AI72" s="318"/>
      <c r="AJ72" s="318"/>
      <c r="AK72" s="318"/>
      <c r="AL72" s="318"/>
      <c r="AM72" s="318"/>
      <c r="AN72" s="318"/>
      <c r="AO72" s="318"/>
      <c r="AP72" s="318"/>
      <c r="AQ72" s="318"/>
      <c r="AR72" s="318"/>
      <c r="AS72" s="318"/>
      <c r="AT72" s="138"/>
      <c r="AU72" s="132"/>
      <c r="AV72" s="320"/>
      <c r="AW72" s="320"/>
      <c r="AX72" s="320"/>
      <c r="AY72" s="133"/>
      <c r="AZ72" s="134"/>
      <c r="BA72" s="318" t="str">
        <f>IF(CR72="","",VLOOKUP(CR72,③提出用!$C$33:$O$50,3,FALSE))</f>
        <v/>
      </c>
      <c r="BB72" s="318"/>
      <c r="BC72" s="318"/>
      <c r="BD72" s="318"/>
      <c r="BE72" s="318"/>
      <c r="BF72" s="318"/>
      <c r="BG72" s="318"/>
      <c r="BH72" s="318"/>
      <c r="BI72" s="318"/>
      <c r="BJ72" s="318"/>
      <c r="BK72" s="318"/>
      <c r="BL72" s="318"/>
      <c r="BM72" s="318"/>
      <c r="BN72" s="318"/>
      <c r="BO72" s="318"/>
      <c r="BP72" s="318"/>
      <c r="BQ72" s="135"/>
      <c r="BR72" s="136"/>
      <c r="BS72" s="320"/>
      <c r="BT72" s="320"/>
      <c r="BU72" s="320"/>
      <c r="BV72" s="135"/>
      <c r="BW72" s="137"/>
      <c r="BX72" s="318" t="str">
        <f>IF(CS72="","",VLOOKUP(CS72,③提出用!$C$33:$O$50,3,FALSE))</f>
        <v/>
      </c>
      <c r="BY72" s="318"/>
      <c r="BZ72" s="318"/>
      <c r="CA72" s="318"/>
      <c r="CB72" s="318"/>
      <c r="CC72" s="318"/>
      <c r="CD72" s="318"/>
      <c r="CE72" s="318"/>
      <c r="CF72" s="318"/>
      <c r="CG72" s="318"/>
      <c r="CH72" s="318"/>
      <c r="CI72" s="318"/>
      <c r="CJ72" s="318"/>
      <c r="CK72" s="318"/>
      <c r="CL72" s="318"/>
      <c r="CM72" s="318"/>
      <c r="CN72" s="138"/>
      <c r="CP72" s="322"/>
      <c r="CQ72" s="314"/>
      <c r="CR72" s="315"/>
      <c r="CS72" s="315"/>
    </row>
    <row r="73" spans="1:97" ht="8.25" customHeight="1" x14ac:dyDescent="0.15">
      <c r="A73" s="139"/>
      <c r="B73" s="321"/>
      <c r="C73" s="321"/>
      <c r="D73" s="321"/>
      <c r="E73" s="150"/>
      <c r="F73" s="177"/>
      <c r="G73" s="319"/>
      <c r="H73" s="319"/>
      <c r="I73" s="319"/>
      <c r="J73" s="319"/>
      <c r="K73" s="319"/>
      <c r="L73" s="319"/>
      <c r="M73" s="319"/>
      <c r="N73" s="319"/>
      <c r="O73" s="319"/>
      <c r="P73" s="319"/>
      <c r="Q73" s="319"/>
      <c r="R73" s="319"/>
      <c r="S73" s="319"/>
      <c r="T73" s="319"/>
      <c r="U73" s="319"/>
      <c r="V73" s="319"/>
      <c r="W73" s="142"/>
      <c r="X73" s="143"/>
      <c r="Y73" s="321"/>
      <c r="Z73" s="321"/>
      <c r="AA73" s="321"/>
      <c r="AB73" s="142"/>
      <c r="AC73" s="144"/>
      <c r="AD73" s="319"/>
      <c r="AE73" s="319"/>
      <c r="AF73" s="319"/>
      <c r="AG73" s="319"/>
      <c r="AH73" s="319"/>
      <c r="AI73" s="319"/>
      <c r="AJ73" s="319"/>
      <c r="AK73" s="319"/>
      <c r="AL73" s="319"/>
      <c r="AM73" s="319"/>
      <c r="AN73" s="319"/>
      <c r="AO73" s="319"/>
      <c r="AP73" s="319"/>
      <c r="AQ73" s="319"/>
      <c r="AR73" s="319"/>
      <c r="AS73" s="319"/>
      <c r="AT73" s="145"/>
      <c r="AU73" s="139"/>
      <c r="AV73" s="321"/>
      <c r="AW73" s="321"/>
      <c r="AX73" s="321"/>
      <c r="AY73" s="140"/>
      <c r="AZ73" s="141"/>
      <c r="BA73" s="319"/>
      <c r="BB73" s="319"/>
      <c r="BC73" s="319"/>
      <c r="BD73" s="319"/>
      <c r="BE73" s="319"/>
      <c r="BF73" s="319"/>
      <c r="BG73" s="319"/>
      <c r="BH73" s="319"/>
      <c r="BI73" s="319"/>
      <c r="BJ73" s="319"/>
      <c r="BK73" s="319"/>
      <c r="BL73" s="319"/>
      <c r="BM73" s="319"/>
      <c r="BN73" s="319"/>
      <c r="BO73" s="319"/>
      <c r="BP73" s="319"/>
      <c r="BQ73" s="142"/>
      <c r="BR73" s="143"/>
      <c r="BS73" s="321"/>
      <c r="BT73" s="321"/>
      <c r="BU73" s="321"/>
      <c r="BV73" s="142"/>
      <c r="BW73" s="144"/>
      <c r="BX73" s="319"/>
      <c r="BY73" s="319"/>
      <c r="BZ73" s="319"/>
      <c r="CA73" s="319"/>
      <c r="CB73" s="319"/>
      <c r="CC73" s="319"/>
      <c r="CD73" s="319"/>
      <c r="CE73" s="319"/>
      <c r="CF73" s="319"/>
      <c r="CG73" s="319"/>
      <c r="CH73" s="319"/>
      <c r="CI73" s="319"/>
      <c r="CJ73" s="319"/>
      <c r="CK73" s="319"/>
      <c r="CL73" s="319"/>
      <c r="CM73" s="319"/>
      <c r="CN73" s="145"/>
      <c r="CP73" s="323"/>
      <c r="CQ73" s="314"/>
      <c r="CR73" s="315"/>
      <c r="CS73" s="315"/>
    </row>
    <row r="74" spans="1:97" ht="8.25" customHeight="1" x14ac:dyDescent="0.15">
      <c r="A74" s="132"/>
      <c r="B74" s="320"/>
      <c r="C74" s="320"/>
      <c r="D74" s="320"/>
      <c r="E74" s="175"/>
      <c r="F74" s="176"/>
      <c r="G74" s="318" t="str">
        <f>IF(CP74="","",VLOOKUP(CP74,③提出用!$C$33:$O$50,3,FALSE))</f>
        <v/>
      </c>
      <c r="H74" s="318"/>
      <c r="I74" s="318"/>
      <c r="J74" s="318"/>
      <c r="K74" s="318"/>
      <c r="L74" s="318"/>
      <c r="M74" s="318"/>
      <c r="N74" s="318"/>
      <c r="O74" s="318"/>
      <c r="P74" s="318"/>
      <c r="Q74" s="318"/>
      <c r="R74" s="318"/>
      <c r="S74" s="318"/>
      <c r="T74" s="318"/>
      <c r="U74" s="318"/>
      <c r="V74" s="318"/>
      <c r="W74" s="135"/>
      <c r="X74" s="136"/>
      <c r="Y74" s="320"/>
      <c r="Z74" s="320"/>
      <c r="AA74" s="320"/>
      <c r="AB74" s="135"/>
      <c r="AC74" s="137"/>
      <c r="AD74" s="318" t="str">
        <f>IF(CQ74="","",VLOOKUP(CQ74,③提出用!$C$33:$O$50,3,FALSE))</f>
        <v/>
      </c>
      <c r="AE74" s="318"/>
      <c r="AF74" s="318"/>
      <c r="AG74" s="318"/>
      <c r="AH74" s="318"/>
      <c r="AI74" s="318"/>
      <c r="AJ74" s="318"/>
      <c r="AK74" s="318"/>
      <c r="AL74" s="318"/>
      <c r="AM74" s="318"/>
      <c r="AN74" s="318"/>
      <c r="AO74" s="318"/>
      <c r="AP74" s="318"/>
      <c r="AQ74" s="318"/>
      <c r="AR74" s="318"/>
      <c r="AS74" s="318"/>
      <c r="AT74" s="138"/>
      <c r="AU74" s="132"/>
      <c r="AV74" s="320"/>
      <c r="AW74" s="320"/>
      <c r="AX74" s="320"/>
      <c r="AY74" s="133"/>
      <c r="AZ74" s="134"/>
      <c r="BA74" s="318" t="str">
        <f>IF(CR74="","",VLOOKUP(CR74,③提出用!$C$33:$O$50,3,FALSE))</f>
        <v/>
      </c>
      <c r="BB74" s="318"/>
      <c r="BC74" s="318"/>
      <c r="BD74" s="318"/>
      <c r="BE74" s="318"/>
      <c r="BF74" s="318"/>
      <c r="BG74" s="318"/>
      <c r="BH74" s="318"/>
      <c r="BI74" s="318"/>
      <c r="BJ74" s="318"/>
      <c r="BK74" s="318"/>
      <c r="BL74" s="318"/>
      <c r="BM74" s="318"/>
      <c r="BN74" s="318"/>
      <c r="BO74" s="318"/>
      <c r="BP74" s="318"/>
      <c r="BQ74" s="135"/>
      <c r="BR74" s="136"/>
      <c r="BS74" s="320"/>
      <c r="BT74" s="320"/>
      <c r="BU74" s="320"/>
      <c r="BV74" s="135"/>
      <c r="BW74" s="137"/>
      <c r="BX74" s="318" t="str">
        <f>IF(CS74="","",VLOOKUP(CS74,③提出用!$C$33:$O$50,3,FALSE))</f>
        <v/>
      </c>
      <c r="BY74" s="318"/>
      <c r="BZ74" s="318"/>
      <c r="CA74" s="318"/>
      <c r="CB74" s="318"/>
      <c r="CC74" s="318"/>
      <c r="CD74" s="318"/>
      <c r="CE74" s="318"/>
      <c r="CF74" s="318"/>
      <c r="CG74" s="318"/>
      <c r="CH74" s="318"/>
      <c r="CI74" s="318"/>
      <c r="CJ74" s="318"/>
      <c r="CK74" s="318"/>
      <c r="CL74" s="318"/>
      <c r="CM74" s="318"/>
      <c r="CN74" s="138"/>
      <c r="CP74" s="322"/>
      <c r="CQ74" s="314"/>
      <c r="CR74" s="315"/>
      <c r="CS74" s="315"/>
    </row>
    <row r="75" spans="1:97" ht="8.25" customHeight="1" x14ac:dyDescent="0.15">
      <c r="A75" s="139"/>
      <c r="B75" s="321"/>
      <c r="C75" s="321"/>
      <c r="D75" s="321"/>
      <c r="E75" s="150"/>
      <c r="F75" s="177"/>
      <c r="G75" s="319"/>
      <c r="H75" s="319"/>
      <c r="I75" s="319"/>
      <c r="J75" s="319"/>
      <c r="K75" s="319"/>
      <c r="L75" s="319"/>
      <c r="M75" s="319"/>
      <c r="N75" s="319"/>
      <c r="O75" s="319"/>
      <c r="P75" s="319"/>
      <c r="Q75" s="319"/>
      <c r="R75" s="319"/>
      <c r="S75" s="319"/>
      <c r="T75" s="319"/>
      <c r="U75" s="319"/>
      <c r="V75" s="319"/>
      <c r="W75" s="142"/>
      <c r="X75" s="143"/>
      <c r="Y75" s="321"/>
      <c r="Z75" s="321"/>
      <c r="AA75" s="321"/>
      <c r="AB75" s="142"/>
      <c r="AC75" s="144"/>
      <c r="AD75" s="319"/>
      <c r="AE75" s="319"/>
      <c r="AF75" s="319"/>
      <c r="AG75" s="319"/>
      <c r="AH75" s="319"/>
      <c r="AI75" s="319"/>
      <c r="AJ75" s="319"/>
      <c r="AK75" s="319"/>
      <c r="AL75" s="319"/>
      <c r="AM75" s="319"/>
      <c r="AN75" s="319"/>
      <c r="AO75" s="319"/>
      <c r="AP75" s="319"/>
      <c r="AQ75" s="319"/>
      <c r="AR75" s="319"/>
      <c r="AS75" s="319"/>
      <c r="AT75" s="145"/>
      <c r="AU75" s="139"/>
      <c r="AV75" s="321"/>
      <c r="AW75" s="321"/>
      <c r="AX75" s="321"/>
      <c r="AY75" s="140"/>
      <c r="AZ75" s="141"/>
      <c r="BA75" s="319"/>
      <c r="BB75" s="319"/>
      <c r="BC75" s="319"/>
      <c r="BD75" s="319"/>
      <c r="BE75" s="319"/>
      <c r="BF75" s="319"/>
      <c r="BG75" s="319"/>
      <c r="BH75" s="319"/>
      <c r="BI75" s="319"/>
      <c r="BJ75" s="319"/>
      <c r="BK75" s="319"/>
      <c r="BL75" s="319"/>
      <c r="BM75" s="319"/>
      <c r="BN75" s="319"/>
      <c r="BO75" s="319"/>
      <c r="BP75" s="319"/>
      <c r="BQ75" s="142"/>
      <c r="BR75" s="143"/>
      <c r="BS75" s="321"/>
      <c r="BT75" s="321"/>
      <c r="BU75" s="321"/>
      <c r="BV75" s="142"/>
      <c r="BW75" s="144"/>
      <c r="BX75" s="319"/>
      <c r="BY75" s="319"/>
      <c r="BZ75" s="319"/>
      <c r="CA75" s="319"/>
      <c r="CB75" s="319"/>
      <c r="CC75" s="319"/>
      <c r="CD75" s="319"/>
      <c r="CE75" s="319"/>
      <c r="CF75" s="319"/>
      <c r="CG75" s="319"/>
      <c r="CH75" s="319"/>
      <c r="CI75" s="319"/>
      <c r="CJ75" s="319"/>
      <c r="CK75" s="319"/>
      <c r="CL75" s="319"/>
      <c r="CM75" s="319"/>
      <c r="CN75" s="145"/>
      <c r="CP75" s="323"/>
      <c r="CQ75" s="314"/>
      <c r="CR75" s="315"/>
      <c r="CS75" s="315"/>
    </row>
    <row r="76" spans="1:97" ht="8.25" customHeight="1" x14ac:dyDescent="0.15">
      <c r="A76" s="132"/>
      <c r="B76" s="320"/>
      <c r="C76" s="320"/>
      <c r="D76" s="320"/>
      <c r="E76" s="175"/>
      <c r="F76" s="176"/>
      <c r="G76" s="318" t="str">
        <f>IF(CP76="","",VLOOKUP(CP76,③提出用!$C$33:$O$50,3,FALSE))</f>
        <v/>
      </c>
      <c r="H76" s="318"/>
      <c r="I76" s="318"/>
      <c r="J76" s="318"/>
      <c r="K76" s="318"/>
      <c r="L76" s="318"/>
      <c r="M76" s="318"/>
      <c r="N76" s="318"/>
      <c r="O76" s="318"/>
      <c r="P76" s="318"/>
      <c r="Q76" s="318"/>
      <c r="R76" s="318"/>
      <c r="S76" s="318"/>
      <c r="T76" s="318"/>
      <c r="U76" s="318"/>
      <c r="V76" s="318"/>
      <c r="W76" s="135"/>
      <c r="X76" s="136"/>
      <c r="Y76" s="320"/>
      <c r="Z76" s="320"/>
      <c r="AA76" s="320"/>
      <c r="AB76" s="135"/>
      <c r="AC76" s="137"/>
      <c r="AD76" s="318" t="str">
        <f>IF(CQ76="","",VLOOKUP(CQ76,③提出用!$C$33:$O$50,3,FALSE))</f>
        <v/>
      </c>
      <c r="AE76" s="318"/>
      <c r="AF76" s="318"/>
      <c r="AG76" s="318"/>
      <c r="AH76" s="318"/>
      <c r="AI76" s="318"/>
      <c r="AJ76" s="318"/>
      <c r="AK76" s="318"/>
      <c r="AL76" s="318"/>
      <c r="AM76" s="318"/>
      <c r="AN76" s="318"/>
      <c r="AO76" s="318"/>
      <c r="AP76" s="318"/>
      <c r="AQ76" s="318"/>
      <c r="AR76" s="318"/>
      <c r="AS76" s="318"/>
      <c r="AT76" s="138"/>
      <c r="AU76" s="132"/>
      <c r="AV76" s="320"/>
      <c r="AW76" s="320"/>
      <c r="AX76" s="320"/>
      <c r="AY76" s="133"/>
      <c r="AZ76" s="134"/>
      <c r="BA76" s="318" t="str">
        <f>IF(CR76="","",VLOOKUP(CR76,③提出用!$C$33:$O$50,3,FALSE))</f>
        <v/>
      </c>
      <c r="BB76" s="318"/>
      <c r="BC76" s="318"/>
      <c r="BD76" s="318"/>
      <c r="BE76" s="318"/>
      <c r="BF76" s="318"/>
      <c r="BG76" s="318"/>
      <c r="BH76" s="318"/>
      <c r="BI76" s="318"/>
      <c r="BJ76" s="318"/>
      <c r="BK76" s="318"/>
      <c r="BL76" s="318"/>
      <c r="BM76" s="318"/>
      <c r="BN76" s="318"/>
      <c r="BO76" s="318"/>
      <c r="BP76" s="318"/>
      <c r="BQ76" s="135"/>
      <c r="BR76" s="136"/>
      <c r="BS76" s="320"/>
      <c r="BT76" s="320"/>
      <c r="BU76" s="320"/>
      <c r="BV76" s="135"/>
      <c r="BW76" s="137"/>
      <c r="BX76" s="318" t="str">
        <f>IF(CS76="","",VLOOKUP(CS76,③提出用!$C$33:$O$50,3,FALSE))</f>
        <v/>
      </c>
      <c r="BY76" s="318"/>
      <c r="BZ76" s="318"/>
      <c r="CA76" s="318"/>
      <c r="CB76" s="318"/>
      <c r="CC76" s="318"/>
      <c r="CD76" s="318"/>
      <c r="CE76" s="318"/>
      <c r="CF76" s="318"/>
      <c r="CG76" s="318"/>
      <c r="CH76" s="318"/>
      <c r="CI76" s="318"/>
      <c r="CJ76" s="318"/>
      <c r="CK76" s="318"/>
      <c r="CL76" s="318"/>
      <c r="CM76" s="318"/>
      <c r="CN76" s="138"/>
      <c r="CP76" s="322"/>
      <c r="CQ76" s="314"/>
      <c r="CR76" s="315"/>
      <c r="CS76" s="315"/>
    </row>
    <row r="77" spans="1:97" ht="8.25" customHeight="1" x14ac:dyDescent="0.15">
      <c r="A77" s="139"/>
      <c r="B77" s="321"/>
      <c r="C77" s="321"/>
      <c r="D77" s="321"/>
      <c r="E77" s="150"/>
      <c r="F77" s="177"/>
      <c r="G77" s="319"/>
      <c r="H77" s="319"/>
      <c r="I77" s="319"/>
      <c r="J77" s="319"/>
      <c r="K77" s="319"/>
      <c r="L77" s="319"/>
      <c r="M77" s="319"/>
      <c r="N77" s="319"/>
      <c r="O77" s="319"/>
      <c r="P77" s="319"/>
      <c r="Q77" s="319"/>
      <c r="R77" s="319"/>
      <c r="S77" s="319"/>
      <c r="T77" s="319"/>
      <c r="U77" s="319"/>
      <c r="V77" s="319"/>
      <c r="W77" s="142"/>
      <c r="X77" s="143"/>
      <c r="Y77" s="321"/>
      <c r="Z77" s="321"/>
      <c r="AA77" s="321"/>
      <c r="AB77" s="142"/>
      <c r="AC77" s="144"/>
      <c r="AD77" s="319"/>
      <c r="AE77" s="319"/>
      <c r="AF77" s="319"/>
      <c r="AG77" s="319"/>
      <c r="AH77" s="319"/>
      <c r="AI77" s="319"/>
      <c r="AJ77" s="319"/>
      <c r="AK77" s="319"/>
      <c r="AL77" s="319"/>
      <c r="AM77" s="319"/>
      <c r="AN77" s="319"/>
      <c r="AO77" s="319"/>
      <c r="AP77" s="319"/>
      <c r="AQ77" s="319"/>
      <c r="AR77" s="319"/>
      <c r="AS77" s="319"/>
      <c r="AT77" s="145"/>
      <c r="AU77" s="139"/>
      <c r="AV77" s="321"/>
      <c r="AW77" s="321"/>
      <c r="AX77" s="321"/>
      <c r="AY77" s="140"/>
      <c r="AZ77" s="141"/>
      <c r="BA77" s="319"/>
      <c r="BB77" s="319"/>
      <c r="BC77" s="319"/>
      <c r="BD77" s="319"/>
      <c r="BE77" s="319"/>
      <c r="BF77" s="319"/>
      <c r="BG77" s="319"/>
      <c r="BH77" s="319"/>
      <c r="BI77" s="319"/>
      <c r="BJ77" s="319"/>
      <c r="BK77" s="319"/>
      <c r="BL77" s="319"/>
      <c r="BM77" s="319"/>
      <c r="BN77" s="319"/>
      <c r="BO77" s="319"/>
      <c r="BP77" s="319"/>
      <c r="BQ77" s="142"/>
      <c r="BR77" s="143"/>
      <c r="BS77" s="321"/>
      <c r="BT77" s="321"/>
      <c r="BU77" s="321"/>
      <c r="BV77" s="142"/>
      <c r="BW77" s="144"/>
      <c r="BX77" s="319"/>
      <c r="BY77" s="319"/>
      <c r="BZ77" s="319"/>
      <c r="CA77" s="319"/>
      <c r="CB77" s="319"/>
      <c r="CC77" s="319"/>
      <c r="CD77" s="319"/>
      <c r="CE77" s="319"/>
      <c r="CF77" s="319"/>
      <c r="CG77" s="319"/>
      <c r="CH77" s="319"/>
      <c r="CI77" s="319"/>
      <c r="CJ77" s="319"/>
      <c r="CK77" s="319"/>
      <c r="CL77" s="319"/>
      <c r="CM77" s="319"/>
      <c r="CN77" s="145"/>
      <c r="CP77" s="323"/>
      <c r="CQ77" s="314"/>
      <c r="CR77" s="315"/>
      <c r="CS77" s="315"/>
    </row>
    <row r="78" spans="1:97" ht="8.25" customHeight="1" x14ac:dyDescent="0.15">
      <c r="A78" s="132"/>
      <c r="B78" s="320"/>
      <c r="C78" s="320"/>
      <c r="D78" s="320"/>
      <c r="E78" s="175"/>
      <c r="F78" s="176"/>
      <c r="G78" s="318" t="str">
        <f>IF(CP78="","",VLOOKUP(CP78,③提出用!$C$33:$O$50,3,FALSE))</f>
        <v/>
      </c>
      <c r="H78" s="318"/>
      <c r="I78" s="318"/>
      <c r="J78" s="318"/>
      <c r="K78" s="318"/>
      <c r="L78" s="318"/>
      <c r="M78" s="318"/>
      <c r="N78" s="318"/>
      <c r="O78" s="318"/>
      <c r="P78" s="318"/>
      <c r="Q78" s="318"/>
      <c r="R78" s="318"/>
      <c r="S78" s="318"/>
      <c r="T78" s="318"/>
      <c r="U78" s="318"/>
      <c r="V78" s="318"/>
      <c r="W78" s="135"/>
      <c r="X78" s="136"/>
      <c r="Y78" s="320"/>
      <c r="Z78" s="320"/>
      <c r="AA78" s="320"/>
      <c r="AB78" s="135"/>
      <c r="AC78" s="137"/>
      <c r="AD78" s="318" t="str">
        <f>IF(CQ78="","",VLOOKUP(CQ78,③提出用!$C$33:$O$50,3,FALSE))</f>
        <v/>
      </c>
      <c r="AE78" s="318"/>
      <c r="AF78" s="318"/>
      <c r="AG78" s="318"/>
      <c r="AH78" s="318"/>
      <c r="AI78" s="318"/>
      <c r="AJ78" s="318"/>
      <c r="AK78" s="318"/>
      <c r="AL78" s="318"/>
      <c r="AM78" s="318"/>
      <c r="AN78" s="318"/>
      <c r="AO78" s="318"/>
      <c r="AP78" s="318"/>
      <c r="AQ78" s="318"/>
      <c r="AR78" s="318"/>
      <c r="AS78" s="318"/>
      <c r="AT78" s="138"/>
      <c r="AU78" s="132"/>
      <c r="AV78" s="320"/>
      <c r="AW78" s="320"/>
      <c r="AX78" s="320"/>
      <c r="AY78" s="133"/>
      <c r="AZ78" s="134"/>
      <c r="BA78" s="318" t="str">
        <f>IF(CR78="","",VLOOKUP(CR78,③提出用!$C$33:$O$50,3,FALSE))</f>
        <v/>
      </c>
      <c r="BB78" s="318"/>
      <c r="BC78" s="318"/>
      <c r="BD78" s="318"/>
      <c r="BE78" s="318"/>
      <c r="BF78" s="318"/>
      <c r="BG78" s="318"/>
      <c r="BH78" s="318"/>
      <c r="BI78" s="318"/>
      <c r="BJ78" s="318"/>
      <c r="BK78" s="318"/>
      <c r="BL78" s="318"/>
      <c r="BM78" s="318"/>
      <c r="BN78" s="318"/>
      <c r="BO78" s="318"/>
      <c r="BP78" s="318"/>
      <c r="BQ78" s="135"/>
      <c r="BR78" s="136"/>
      <c r="BS78" s="320"/>
      <c r="BT78" s="320"/>
      <c r="BU78" s="320"/>
      <c r="BV78" s="135"/>
      <c r="BW78" s="137"/>
      <c r="BX78" s="318" t="str">
        <f>IF(CS78="","",VLOOKUP(CS78,③提出用!$C$33:$O$50,3,FALSE))</f>
        <v/>
      </c>
      <c r="BY78" s="318"/>
      <c r="BZ78" s="318"/>
      <c r="CA78" s="318"/>
      <c r="CB78" s="318"/>
      <c r="CC78" s="318"/>
      <c r="CD78" s="318"/>
      <c r="CE78" s="318"/>
      <c r="CF78" s="318"/>
      <c r="CG78" s="318"/>
      <c r="CH78" s="318"/>
      <c r="CI78" s="318"/>
      <c r="CJ78" s="318"/>
      <c r="CK78" s="318"/>
      <c r="CL78" s="318"/>
      <c r="CM78" s="318"/>
      <c r="CN78" s="138"/>
      <c r="CP78" s="322"/>
      <c r="CQ78" s="314"/>
      <c r="CR78" s="315"/>
      <c r="CS78" s="315"/>
    </row>
    <row r="79" spans="1:97" ht="8.25" customHeight="1" x14ac:dyDescent="0.15">
      <c r="A79" s="139"/>
      <c r="B79" s="321"/>
      <c r="C79" s="321"/>
      <c r="D79" s="321"/>
      <c r="E79" s="150"/>
      <c r="F79" s="177"/>
      <c r="G79" s="319"/>
      <c r="H79" s="319"/>
      <c r="I79" s="319"/>
      <c r="J79" s="319"/>
      <c r="K79" s="319"/>
      <c r="L79" s="319"/>
      <c r="M79" s="319"/>
      <c r="N79" s="319"/>
      <c r="O79" s="319"/>
      <c r="P79" s="319"/>
      <c r="Q79" s="319"/>
      <c r="R79" s="319"/>
      <c r="S79" s="319"/>
      <c r="T79" s="319"/>
      <c r="U79" s="319"/>
      <c r="V79" s="319"/>
      <c r="W79" s="142"/>
      <c r="X79" s="143"/>
      <c r="Y79" s="321"/>
      <c r="Z79" s="321"/>
      <c r="AA79" s="321"/>
      <c r="AB79" s="142"/>
      <c r="AC79" s="144"/>
      <c r="AD79" s="319"/>
      <c r="AE79" s="319"/>
      <c r="AF79" s="319"/>
      <c r="AG79" s="319"/>
      <c r="AH79" s="319"/>
      <c r="AI79" s="319"/>
      <c r="AJ79" s="319"/>
      <c r="AK79" s="319"/>
      <c r="AL79" s="319"/>
      <c r="AM79" s="319"/>
      <c r="AN79" s="319"/>
      <c r="AO79" s="319"/>
      <c r="AP79" s="319"/>
      <c r="AQ79" s="319"/>
      <c r="AR79" s="319"/>
      <c r="AS79" s="319"/>
      <c r="AT79" s="145"/>
      <c r="AU79" s="139"/>
      <c r="AV79" s="321"/>
      <c r="AW79" s="321"/>
      <c r="AX79" s="321"/>
      <c r="AY79" s="140"/>
      <c r="AZ79" s="141"/>
      <c r="BA79" s="319"/>
      <c r="BB79" s="319"/>
      <c r="BC79" s="319"/>
      <c r="BD79" s="319"/>
      <c r="BE79" s="319"/>
      <c r="BF79" s="319"/>
      <c r="BG79" s="319"/>
      <c r="BH79" s="319"/>
      <c r="BI79" s="319"/>
      <c r="BJ79" s="319"/>
      <c r="BK79" s="319"/>
      <c r="BL79" s="319"/>
      <c r="BM79" s="319"/>
      <c r="BN79" s="319"/>
      <c r="BO79" s="319"/>
      <c r="BP79" s="319"/>
      <c r="BQ79" s="142"/>
      <c r="BR79" s="143"/>
      <c r="BS79" s="321"/>
      <c r="BT79" s="321"/>
      <c r="BU79" s="321"/>
      <c r="BV79" s="142"/>
      <c r="BW79" s="144"/>
      <c r="BX79" s="319"/>
      <c r="BY79" s="319"/>
      <c r="BZ79" s="319"/>
      <c r="CA79" s="319"/>
      <c r="CB79" s="319"/>
      <c r="CC79" s="319"/>
      <c r="CD79" s="319"/>
      <c r="CE79" s="319"/>
      <c r="CF79" s="319"/>
      <c r="CG79" s="319"/>
      <c r="CH79" s="319"/>
      <c r="CI79" s="319"/>
      <c r="CJ79" s="319"/>
      <c r="CK79" s="319"/>
      <c r="CL79" s="319"/>
      <c r="CM79" s="319"/>
      <c r="CN79" s="145"/>
      <c r="CP79" s="323"/>
      <c r="CQ79" s="314"/>
      <c r="CR79" s="315"/>
      <c r="CS79" s="315"/>
    </row>
    <row r="80" spans="1:97" ht="8.25" customHeight="1" x14ac:dyDescent="0.15">
      <c r="A80" s="132"/>
      <c r="B80" s="320"/>
      <c r="C80" s="320"/>
      <c r="D80" s="320"/>
      <c r="E80" s="175"/>
      <c r="F80" s="176"/>
      <c r="G80" s="318" t="str">
        <f>IF(CP80="","",VLOOKUP(CP80,③提出用!$C$33:$O$50,3,FALSE))</f>
        <v/>
      </c>
      <c r="H80" s="318"/>
      <c r="I80" s="318"/>
      <c r="J80" s="318"/>
      <c r="K80" s="318"/>
      <c r="L80" s="318"/>
      <c r="M80" s="318"/>
      <c r="N80" s="318"/>
      <c r="O80" s="318"/>
      <c r="P80" s="318"/>
      <c r="Q80" s="318"/>
      <c r="R80" s="318"/>
      <c r="S80" s="318"/>
      <c r="T80" s="318"/>
      <c r="U80" s="318"/>
      <c r="V80" s="318"/>
      <c r="W80" s="135"/>
      <c r="X80" s="136"/>
      <c r="Y80" s="320"/>
      <c r="Z80" s="320"/>
      <c r="AA80" s="320"/>
      <c r="AB80" s="135"/>
      <c r="AC80" s="137"/>
      <c r="AD80" s="318" t="str">
        <f>IF(CQ80="","",VLOOKUP(CQ80,③提出用!$C$33:$O$50,3,FALSE))</f>
        <v/>
      </c>
      <c r="AE80" s="318"/>
      <c r="AF80" s="318"/>
      <c r="AG80" s="318"/>
      <c r="AH80" s="318"/>
      <c r="AI80" s="318"/>
      <c r="AJ80" s="318"/>
      <c r="AK80" s="318"/>
      <c r="AL80" s="318"/>
      <c r="AM80" s="318"/>
      <c r="AN80" s="318"/>
      <c r="AO80" s="318"/>
      <c r="AP80" s="318"/>
      <c r="AQ80" s="318"/>
      <c r="AR80" s="318"/>
      <c r="AS80" s="318"/>
      <c r="AT80" s="138"/>
      <c r="AU80" s="132"/>
      <c r="AV80" s="320"/>
      <c r="AW80" s="320"/>
      <c r="AX80" s="320"/>
      <c r="AY80" s="133"/>
      <c r="AZ80" s="134"/>
      <c r="BA80" s="318" t="str">
        <f>IF(CR80="","",VLOOKUP(CR80,③提出用!$C$33:$O$50,3,FALSE))</f>
        <v/>
      </c>
      <c r="BB80" s="318"/>
      <c r="BC80" s="318"/>
      <c r="BD80" s="318"/>
      <c r="BE80" s="318"/>
      <c r="BF80" s="318"/>
      <c r="BG80" s="318"/>
      <c r="BH80" s="318"/>
      <c r="BI80" s="318"/>
      <c r="BJ80" s="318"/>
      <c r="BK80" s="318"/>
      <c r="BL80" s="318"/>
      <c r="BM80" s="318"/>
      <c r="BN80" s="318"/>
      <c r="BO80" s="318"/>
      <c r="BP80" s="318"/>
      <c r="BQ80" s="135"/>
      <c r="BR80" s="136"/>
      <c r="BS80" s="320"/>
      <c r="BT80" s="320"/>
      <c r="BU80" s="320"/>
      <c r="BV80" s="135"/>
      <c r="BW80" s="137"/>
      <c r="BX80" s="318" t="str">
        <f>IF(CS80="","",VLOOKUP(CS80,③提出用!$C$33:$O$50,3,FALSE))</f>
        <v/>
      </c>
      <c r="BY80" s="318"/>
      <c r="BZ80" s="318"/>
      <c r="CA80" s="318"/>
      <c r="CB80" s="318"/>
      <c r="CC80" s="318"/>
      <c r="CD80" s="318"/>
      <c r="CE80" s="318"/>
      <c r="CF80" s="318"/>
      <c r="CG80" s="318"/>
      <c r="CH80" s="318"/>
      <c r="CI80" s="318"/>
      <c r="CJ80" s="318"/>
      <c r="CK80" s="318"/>
      <c r="CL80" s="318"/>
      <c r="CM80" s="318"/>
      <c r="CN80" s="138"/>
      <c r="CP80" s="322"/>
      <c r="CQ80" s="314"/>
      <c r="CR80" s="315"/>
      <c r="CS80" s="315"/>
    </row>
    <row r="81" spans="1:97" ht="8.25" customHeight="1" x14ac:dyDescent="0.15">
      <c r="A81" s="139"/>
      <c r="B81" s="321"/>
      <c r="C81" s="321"/>
      <c r="D81" s="321"/>
      <c r="E81" s="150"/>
      <c r="F81" s="177"/>
      <c r="G81" s="319"/>
      <c r="H81" s="319"/>
      <c r="I81" s="319"/>
      <c r="J81" s="319"/>
      <c r="K81" s="319"/>
      <c r="L81" s="319"/>
      <c r="M81" s="319"/>
      <c r="N81" s="319"/>
      <c r="O81" s="319"/>
      <c r="P81" s="319"/>
      <c r="Q81" s="319"/>
      <c r="R81" s="319"/>
      <c r="S81" s="319"/>
      <c r="T81" s="319"/>
      <c r="U81" s="319"/>
      <c r="V81" s="319"/>
      <c r="W81" s="142"/>
      <c r="X81" s="143"/>
      <c r="Y81" s="321"/>
      <c r="Z81" s="321"/>
      <c r="AA81" s="321"/>
      <c r="AB81" s="142"/>
      <c r="AC81" s="144"/>
      <c r="AD81" s="319"/>
      <c r="AE81" s="319"/>
      <c r="AF81" s="319"/>
      <c r="AG81" s="319"/>
      <c r="AH81" s="319"/>
      <c r="AI81" s="319"/>
      <c r="AJ81" s="319"/>
      <c r="AK81" s="319"/>
      <c r="AL81" s="319"/>
      <c r="AM81" s="319"/>
      <c r="AN81" s="319"/>
      <c r="AO81" s="319"/>
      <c r="AP81" s="319"/>
      <c r="AQ81" s="319"/>
      <c r="AR81" s="319"/>
      <c r="AS81" s="319"/>
      <c r="AT81" s="145"/>
      <c r="AU81" s="139"/>
      <c r="AV81" s="321"/>
      <c r="AW81" s="321"/>
      <c r="AX81" s="321"/>
      <c r="AY81" s="140"/>
      <c r="AZ81" s="141"/>
      <c r="BA81" s="319"/>
      <c r="BB81" s="319"/>
      <c r="BC81" s="319"/>
      <c r="BD81" s="319"/>
      <c r="BE81" s="319"/>
      <c r="BF81" s="319"/>
      <c r="BG81" s="319"/>
      <c r="BH81" s="319"/>
      <c r="BI81" s="319"/>
      <c r="BJ81" s="319"/>
      <c r="BK81" s="319"/>
      <c r="BL81" s="319"/>
      <c r="BM81" s="319"/>
      <c r="BN81" s="319"/>
      <c r="BO81" s="319"/>
      <c r="BP81" s="319"/>
      <c r="BQ81" s="142"/>
      <c r="BR81" s="143"/>
      <c r="BS81" s="321"/>
      <c r="BT81" s="321"/>
      <c r="BU81" s="321"/>
      <c r="BV81" s="142"/>
      <c r="BW81" s="144"/>
      <c r="BX81" s="319"/>
      <c r="BY81" s="319"/>
      <c r="BZ81" s="319"/>
      <c r="CA81" s="319"/>
      <c r="CB81" s="319"/>
      <c r="CC81" s="319"/>
      <c r="CD81" s="319"/>
      <c r="CE81" s="319"/>
      <c r="CF81" s="319"/>
      <c r="CG81" s="319"/>
      <c r="CH81" s="319"/>
      <c r="CI81" s="319"/>
      <c r="CJ81" s="319"/>
      <c r="CK81" s="319"/>
      <c r="CL81" s="319"/>
      <c r="CM81" s="319"/>
      <c r="CN81" s="145"/>
      <c r="CP81" s="323"/>
      <c r="CQ81" s="314"/>
      <c r="CR81" s="315"/>
      <c r="CS81" s="315"/>
    </row>
    <row r="82" spans="1:97" ht="8.25" customHeight="1" x14ac:dyDescent="0.15">
      <c r="A82" s="132"/>
      <c r="B82" s="320"/>
      <c r="C82" s="320"/>
      <c r="D82" s="320"/>
      <c r="E82" s="175"/>
      <c r="F82" s="176"/>
      <c r="G82" s="318" t="str">
        <f>IF(CP82="","",VLOOKUP(CP82,③提出用!$C$33:$O$50,3,FALSE))</f>
        <v/>
      </c>
      <c r="H82" s="318"/>
      <c r="I82" s="318"/>
      <c r="J82" s="318"/>
      <c r="K82" s="318"/>
      <c r="L82" s="318"/>
      <c r="M82" s="318"/>
      <c r="N82" s="318"/>
      <c r="O82" s="318"/>
      <c r="P82" s="318"/>
      <c r="Q82" s="318"/>
      <c r="R82" s="318"/>
      <c r="S82" s="318"/>
      <c r="T82" s="318"/>
      <c r="U82" s="318"/>
      <c r="V82" s="318"/>
      <c r="W82" s="135"/>
      <c r="X82" s="136"/>
      <c r="Y82" s="320"/>
      <c r="Z82" s="320"/>
      <c r="AA82" s="320"/>
      <c r="AB82" s="135"/>
      <c r="AC82" s="137"/>
      <c r="AD82" s="318" t="str">
        <f>IF(CQ82="","",VLOOKUP(CQ82,③提出用!$C$33:$O$50,3,FALSE))</f>
        <v/>
      </c>
      <c r="AE82" s="318"/>
      <c r="AF82" s="318"/>
      <c r="AG82" s="318"/>
      <c r="AH82" s="318"/>
      <c r="AI82" s="318"/>
      <c r="AJ82" s="318"/>
      <c r="AK82" s="318"/>
      <c r="AL82" s="318"/>
      <c r="AM82" s="318"/>
      <c r="AN82" s="318"/>
      <c r="AO82" s="318"/>
      <c r="AP82" s="318"/>
      <c r="AQ82" s="318"/>
      <c r="AR82" s="318"/>
      <c r="AS82" s="318"/>
      <c r="AT82" s="138"/>
      <c r="AU82" s="132"/>
      <c r="AV82" s="320"/>
      <c r="AW82" s="320"/>
      <c r="AX82" s="320"/>
      <c r="AY82" s="133"/>
      <c r="AZ82" s="134"/>
      <c r="BA82" s="318" t="str">
        <f>IF(CR82="","",VLOOKUP(CR82,③提出用!$C$33:$O$50,3,FALSE))</f>
        <v/>
      </c>
      <c r="BB82" s="318"/>
      <c r="BC82" s="318"/>
      <c r="BD82" s="318"/>
      <c r="BE82" s="318"/>
      <c r="BF82" s="318"/>
      <c r="BG82" s="318"/>
      <c r="BH82" s="318"/>
      <c r="BI82" s="318"/>
      <c r="BJ82" s="318"/>
      <c r="BK82" s="318"/>
      <c r="BL82" s="318"/>
      <c r="BM82" s="318"/>
      <c r="BN82" s="318"/>
      <c r="BO82" s="318"/>
      <c r="BP82" s="318"/>
      <c r="BQ82" s="135"/>
      <c r="BR82" s="136"/>
      <c r="BS82" s="320"/>
      <c r="BT82" s="320"/>
      <c r="BU82" s="320"/>
      <c r="BV82" s="135"/>
      <c r="BW82" s="137"/>
      <c r="BX82" s="318" t="str">
        <f>IF(CS82="","",VLOOKUP(CS82,③提出用!$C$33:$O$50,3,FALSE))</f>
        <v/>
      </c>
      <c r="BY82" s="318"/>
      <c r="BZ82" s="318"/>
      <c r="CA82" s="318"/>
      <c r="CB82" s="318"/>
      <c r="CC82" s="318"/>
      <c r="CD82" s="318"/>
      <c r="CE82" s="318"/>
      <c r="CF82" s="318"/>
      <c r="CG82" s="318"/>
      <c r="CH82" s="318"/>
      <c r="CI82" s="318"/>
      <c r="CJ82" s="318"/>
      <c r="CK82" s="318"/>
      <c r="CL82" s="318"/>
      <c r="CM82" s="318"/>
      <c r="CN82" s="138"/>
      <c r="CP82" s="322"/>
      <c r="CQ82" s="314"/>
      <c r="CR82" s="315"/>
      <c r="CS82" s="315"/>
    </row>
    <row r="83" spans="1:97" ht="8.25" customHeight="1" x14ac:dyDescent="0.15">
      <c r="A83" s="139"/>
      <c r="B83" s="321"/>
      <c r="C83" s="321"/>
      <c r="D83" s="321"/>
      <c r="E83" s="150"/>
      <c r="F83" s="177"/>
      <c r="G83" s="319"/>
      <c r="H83" s="319"/>
      <c r="I83" s="319"/>
      <c r="J83" s="319"/>
      <c r="K83" s="319"/>
      <c r="L83" s="319"/>
      <c r="M83" s="319"/>
      <c r="N83" s="319"/>
      <c r="O83" s="319"/>
      <c r="P83" s="319"/>
      <c r="Q83" s="319"/>
      <c r="R83" s="319"/>
      <c r="S83" s="319"/>
      <c r="T83" s="319"/>
      <c r="U83" s="319"/>
      <c r="V83" s="319"/>
      <c r="W83" s="142"/>
      <c r="X83" s="143"/>
      <c r="Y83" s="321"/>
      <c r="Z83" s="321"/>
      <c r="AA83" s="321"/>
      <c r="AB83" s="142"/>
      <c r="AC83" s="144"/>
      <c r="AD83" s="319"/>
      <c r="AE83" s="319"/>
      <c r="AF83" s="319"/>
      <c r="AG83" s="319"/>
      <c r="AH83" s="319"/>
      <c r="AI83" s="319"/>
      <c r="AJ83" s="319"/>
      <c r="AK83" s="319"/>
      <c r="AL83" s="319"/>
      <c r="AM83" s="319"/>
      <c r="AN83" s="319"/>
      <c r="AO83" s="319"/>
      <c r="AP83" s="319"/>
      <c r="AQ83" s="319"/>
      <c r="AR83" s="319"/>
      <c r="AS83" s="319"/>
      <c r="AT83" s="145"/>
      <c r="AU83" s="139"/>
      <c r="AV83" s="321"/>
      <c r="AW83" s="321"/>
      <c r="AX83" s="321"/>
      <c r="AY83" s="140"/>
      <c r="AZ83" s="141"/>
      <c r="BA83" s="319"/>
      <c r="BB83" s="319"/>
      <c r="BC83" s="319"/>
      <c r="BD83" s="319"/>
      <c r="BE83" s="319"/>
      <c r="BF83" s="319"/>
      <c r="BG83" s="319"/>
      <c r="BH83" s="319"/>
      <c r="BI83" s="319"/>
      <c r="BJ83" s="319"/>
      <c r="BK83" s="319"/>
      <c r="BL83" s="319"/>
      <c r="BM83" s="319"/>
      <c r="BN83" s="319"/>
      <c r="BO83" s="319"/>
      <c r="BP83" s="319"/>
      <c r="BQ83" s="142"/>
      <c r="BR83" s="143"/>
      <c r="BS83" s="321"/>
      <c r="BT83" s="321"/>
      <c r="BU83" s="321"/>
      <c r="BV83" s="142"/>
      <c r="BW83" s="144"/>
      <c r="BX83" s="319"/>
      <c r="BY83" s="319"/>
      <c r="BZ83" s="319"/>
      <c r="CA83" s="319"/>
      <c r="CB83" s="319"/>
      <c r="CC83" s="319"/>
      <c r="CD83" s="319"/>
      <c r="CE83" s="319"/>
      <c r="CF83" s="319"/>
      <c r="CG83" s="319"/>
      <c r="CH83" s="319"/>
      <c r="CI83" s="319"/>
      <c r="CJ83" s="319"/>
      <c r="CK83" s="319"/>
      <c r="CL83" s="319"/>
      <c r="CM83" s="319"/>
      <c r="CN83" s="145"/>
      <c r="CP83" s="323"/>
      <c r="CQ83" s="314"/>
      <c r="CR83" s="315"/>
      <c r="CS83" s="315"/>
    </row>
    <row r="84" spans="1:97" ht="8.25" customHeight="1" x14ac:dyDescent="0.15">
      <c r="A84" s="132"/>
      <c r="B84" s="320"/>
      <c r="C84" s="320"/>
      <c r="D84" s="320"/>
      <c r="E84" s="175"/>
      <c r="F84" s="176"/>
      <c r="G84" s="318" t="str">
        <f>IF(CP84="","",VLOOKUP(CP84,③提出用!$C$33:$O$50,3,FALSE))</f>
        <v/>
      </c>
      <c r="H84" s="318"/>
      <c r="I84" s="318"/>
      <c r="J84" s="318"/>
      <c r="K84" s="318"/>
      <c r="L84" s="318"/>
      <c r="M84" s="318"/>
      <c r="N84" s="318"/>
      <c r="O84" s="318"/>
      <c r="P84" s="318"/>
      <c r="Q84" s="318"/>
      <c r="R84" s="318"/>
      <c r="S84" s="318"/>
      <c r="T84" s="318"/>
      <c r="U84" s="318"/>
      <c r="V84" s="318"/>
      <c r="W84" s="135"/>
      <c r="X84" s="136"/>
      <c r="Y84" s="320"/>
      <c r="Z84" s="320"/>
      <c r="AA84" s="320"/>
      <c r="AB84" s="135"/>
      <c r="AC84" s="137"/>
      <c r="AD84" s="318" t="str">
        <f>IF(CQ84="","",VLOOKUP(CQ84,③提出用!$C$33:$O$50,3,FALSE))</f>
        <v/>
      </c>
      <c r="AE84" s="318"/>
      <c r="AF84" s="318"/>
      <c r="AG84" s="318"/>
      <c r="AH84" s="318"/>
      <c r="AI84" s="318"/>
      <c r="AJ84" s="318"/>
      <c r="AK84" s="318"/>
      <c r="AL84" s="318"/>
      <c r="AM84" s="318"/>
      <c r="AN84" s="318"/>
      <c r="AO84" s="318"/>
      <c r="AP84" s="318"/>
      <c r="AQ84" s="318"/>
      <c r="AR84" s="318"/>
      <c r="AS84" s="318"/>
      <c r="AT84" s="138"/>
      <c r="AU84" s="132"/>
      <c r="AV84" s="320"/>
      <c r="AW84" s="320"/>
      <c r="AX84" s="320"/>
      <c r="AY84" s="133"/>
      <c r="AZ84" s="134"/>
      <c r="BA84" s="318" t="str">
        <f>IF(CR84="","",VLOOKUP(CR84,③提出用!$C$33:$O$50,3,FALSE))</f>
        <v/>
      </c>
      <c r="BB84" s="318"/>
      <c r="BC84" s="318"/>
      <c r="BD84" s="318"/>
      <c r="BE84" s="318"/>
      <c r="BF84" s="318"/>
      <c r="BG84" s="318"/>
      <c r="BH84" s="318"/>
      <c r="BI84" s="318"/>
      <c r="BJ84" s="318"/>
      <c r="BK84" s="318"/>
      <c r="BL84" s="318"/>
      <c r="BM84" s="318"/>
      <c r="BN84" s="318"/>
      <c r="BO84" s="318"/>
      <c r="BP84" s="318"/>
      <c r="BQ84" s="135"/>
      <c r="BR84" s="136"/>
      <c r="BS84" s="320"/>
      <c r="BT84" s="320"/>
      <c r="BU84" s="320"/>
      <c r="BV84" s="135"/>
      <c r="BW84" s="137"/>
      <c r="BX84" s="318" t="str">
        <f>IF(CS84="","",VLOOKUP(CS84,③提出用!$C$33:$O$50,3,FALSE))</f>
        <v/>
      </c>
      <c r="BY84" s="318"/>
      <c r="BZ84" s="318"/>
      <c r="CA84" s="318"/>
      <c r="CB84" s="318"/>
      <c r="CC84" s="318"/>
      <c r="CD84" s="318"/>
      <c r="CE84" s="318"/>
      <c r="CF84" s="318"/>
      <c r="CG84" s="318"/>
      <c r="CH84" s="318"/>
      <c r="CI84" s="318"/>
      <c r="CJ84" s="318"/>
      <c r="CK84" s="318"/>
      <c r="CL84" s="318"/>
      <c r="CM84" s="318"/>
      <c r="CN84" s="138"/>
      <c r="CP84" s="322"/>
      <c r="CQ84" s="314"/>
      <c r="CR84" s="315"/>
      <c r="CS84" s="315"/>
    </row>
    <row r="85" spans="1:97" ht="8.25" customHeight="1" x14ac:dyDescent="0.15">
      <c r="A85" s="139"/>
      <c r="B85" s="321"/>
      <c r="C85" s="321"/>
      <c r="D85" s="321"/>
      <c r="E85" s="150"/>
      <c r="F85" s="177"/>
      <c r="G85" s="319"/>
      <c r="H85" s="319"/>
      <c r="I85" s="319"/>
      <c r="J85" s="319"/>
      <c r="K85" s="319"/>
      <c r="L85" s="319"/>
      <c r="M85" s="319"/>
      <c r="N85" s="319"/>
      <c r="O85" s="319"/>
      <c r="P85" s="319"/>
      <c r="Q85" s="319"/>
      <c r="R85" s="319"/>
      <c r="S85" s="319"/>
      <c r="T85" s="319"/>
      <c r="U85" s="319"/>
      <c r="V85" s="319"/>
      <c r="W85" s="142"/>
      <c r="X85" s="143"/>
      <c r="Y85" s="321"/>
      <c r="Z85" s="321"/>
      <c r="AA85" s="321"/>
      <c r="AB85" s="142"/>
      <c r="AC85" s="144"/>
      <c r="AD85" s="319"/>
      <c r="AE85" s="319"/>
      <c r="AF85" s="319"/>
      <c r="AG85" s="319"/>
      <c r="AH85" s="319"/>
      <c r="AI85" s="319"/>
      <c r="AJ85" s="319"/>
      <c r="AK85" s="319"/>
      <c r="AL85" s="319"/>
      <c r="AM85" s="319"/>
      <c r="AN85" s="319"/>
      <c r="AO85" s="319"/>
      <c r="AP85" s="319"/>
      <c r="AQ85" s="319"/>
      <c r="AR85" s="319"/>
      <c r="AS85" s="319"/>
      <c r="AT85" s="145"/>
      <c r="AU85" s="139"/>
      <c r="AV85" s="321"/>
      <c r="AW85" s="321"/>
      <c r="AX85" s="321"/>
      <c r="AY85" s="140"/>
      <c r="AZ85" s="141"/>
      <c r="BA85" s="319"/>
      <c r="BB85" s="319"/>
      <c r="BC85" s="319"/>
      <c r="BD85" s="319"/>
      <c r="BE85" s="319"/>
      <c r="BF85" s="319"/>
      <c r="BG85" s="319"/>
      <c r="BH85" s="319"/>
      <c r="BI85" s="319"/>
      <c r="BJ85" s="319"/>
      <c r="BK85" s="319"/>
      <c r="BL85" s="319"/>
      <c r="BM85" s="319"/>
      <c r="BN85" s="319"/>
      <c r="BO85" s="319"/>
      <c r="BP85" s="319"/>
      <c r="BQ85" s="142"/>
      <c r="BR85" s="143"/>
      <c r="BS85" s="321"/>
      <c r="BT85" s="321"/>
      <c r="BU85" s="321"/>
      <c r="BV85" s="142"/>
      <c r="BW85" s="144"/>
      <c r="BX85" s="319"/>
      <c r="BY85" s="319"/>
      <c r="BZ85" s="319"/>
      <c r="CA85" s="319"/>
      <c r="CB85" s="319"/>
      <c r="CC85" s="319"/>
      <c r="CD85" s="319"/>
      <c r="CE85" s="319"/>
      <c r="CF85" s="319"/>
      <c r="CG85" s="319"/>
      <c r="CH85" s="319"/>
      <c r="CI85" s="319"/>
      <c r="CJ85" s="319"/>
      <c r="CK85" s="319"/>
      <c r="CL85" s="319"/>
      <c r="CM85" s="319"/>
      <c r="CN85" s="145"/>
      <c r="CP85" s="323"/>
      <c r="CQ85" s="314"/>
      <c r="CR85" s="315"/>
      <c r="CS85" s="315"/>
    </row>
    <row r="86" spans="1:97" ht="8.25" customHeight="1" x14ac:dyDescent="0.15">
      <c r="A86" s="354" t="s">
        <v>100</v>
      </c>
      <c r="B86" s="330"/>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55"/>
      <c r="AU86" s="354" t="s">
        <v>100</v>
      </c>
      <c r="AV86" s="330"/>
      <c r="AW86" s="330"/>
      <c r="AX86" s="330"/>
      <c r="AY86" s="330"/>
      <c r="AZ86" s="330"/>
      <c r="BA86" s="330"/>
      <c r="BB86" s="330"/>
      <c r="BC86" s="330"/>
      <c r="BD86" s="330"/>
      <c r="BE86" s="330"/>
      <c r="BF86" s="330"/>
      <c r="BG86" s="330"/>
      <c r="BH86" s="330"/>
      <c r="BI86" s="330"/>
      <c r="BJ86" s="330"/>
      <c r="BK86" s="330"/>
      <c r="BL86" s="330"/>
      <c r="BM86" s="330"/>
      <c r="BN86" s="330"/>
      <c r="BO86" s="330"/>
      <c r="BP86" s="330"/>
      <c r="BQ86" s="330"/>
      <c r="BR86" s="330"/>
      <c r="BS86" s="330"/>
      <c r="BT86" s="330"/>
      <c r="BU86" s="330"/>
      <c r="BV86" s="330"/>
      <c r="BW86" s="330"/>
      <c r="BX86" s="330"/>
      <c r="BY86" s="330"/>
      <c r="BZ86" s="330"/>
      <c r="CA86" s="330"/>
      <c r="CB86" s="330"/>
      <c r="CC86" s="330"/>
      <c r="CD86" s="330"/>
      <c r="CE86" s="330"/>
      <c r="CF86" s="330"/>
      <c r="CG86" s="330"/>
      <c r="CH86" s="330"/>
      <c r="CI86" s="330"/>
      <c r="CJ86" s="330"/>
      <c r="CK86" s="330"/>
      <c r="CL86" s="330"/>
      <c r="CM86" s="330"/>
      <c r="CN86" s="355"/>
      <c r="CP86" s="324"/>
      <c r="CQ86" s="326"/>
      <c r="CR86" s="327"/>
      <c r="CS86" s="327"/>
    </row>
    <row r="87" spans="1:97" ht="8.25" customHeight="1" x14ac:dyDescent="0.15">
      <c r="A87" s="356"/>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6"/>
      <c r="AI87" s="336"/>
      <c r="AJ87" s="336"/>
      <c r="AK87" s="336"/>
      <c r="AL87" s="336"/>
      <c r="AM87" s="336"/>
      <c r="AN87" s="336"/>
      <c r="AO87" s="336"/>
      <c r="AP87" s="336"/>
      <c r="AQ87" s="336"/>
      <c r="AR87" s="336"/>
      <c r="AS87" s="336"/>
      <c r="AT87" s="342"/>
      <c r="AU87" s="356"/>
      <c r="AV87" s="336"/>
      <c r="AW87" s="336"/>
      <c r="AX87" s="336"/>
      <c r="AY87" s="336"/>
      <c r="AZ87" s="336"/>
      <c r="BA87" s="336"/>
      <c r="BB87" s="336"/>
      <c r="BC87" s="336"/>
      <c r="BD87" s="336"/>
      <c r="BE87" s="336"/>
      <c r="BF87" s="336"/>
      <c r="BG87" s="336"/>
      <c r="BH87" s="336"/>
      <c r="BI87" s="336"/>
      <c r="BJ87" s="336"/>
      <c r="BK87" s="336"/>
      <c r="BL87" s="336"/>
      <c r="BM87" s="336"/>
      <c r="BN87" s="336"/>
      <c r="BO87" s="336"/>
      <c r="BP87" s="336"/>
      <c r="BQ87" s="336"/>
      <c r="BR87" s="336"/>
      <c r="BS87" s="336"/>
      <c r="BT87" s="336"/>
      <c r="BU87" s="336"/>
      <c r="BV87" s="336"/>
      <c r="BW87" s="336"/>
      <c r="BX87" s="336"/>
      <c r="BY87" s="336"/>
      <c r="BZ87" s="336"/>
      <c r="CA87" s="336"/>
      <c r="CB87" s="336"/>
      <c r="CC87" s="336"/>
      <c r="CD87" s="336"/>
      <c r="CE87" s="336"/>
      <c r="CF87" s="336"/>
      <c r="CG87" s="336"/>
      <c r="CH87" s="336"/>
      <c r="CI87" s="336"/>
      <c r="CJ87" s="336"/>
      <c r="CK87" s="336"/>
      <c r="CL87" s="336"/>
      <c r="CM87" s="336"/>
      <c r="CN87" s="342"/>
      <c r="CP87" s="325"/>
      <c r="CQ87" s="326"/>
      <c r="CR87" s="327"/>
      <c r="CS87" s="327"/>
    </row>
    <row r="88" spans="1:97" ht="8.25" customHeight="1" x14ac:dyDescent="0.15">
      <c r="A88" s="146"/>
      <c r="B88" s="320"/>
      <c r="C88" s="320"/>
      <c r="D88" s="320"/>
      <c r="E88" s="133"/>
      <c r="F88" s="137"/>
      <c r="G88" s="318" t="s">
        <v>131</v>
      </c>
      <c r="H88" s="318"/>
      <c r="I88" s="318"/>
      <c r="J88" s="318"/>
      <c r="K88" s="318"/>
      <c r="L88" s="318"/>
      <c r="M88" s="318"/>
      <c r="N88" s="318"/>
      <c r="O88" s="318"/>
      <c r="P88" s="318"/>
      <c r="Q88" s="318"/>
      <c r="R88" s="318"/>
      <c r="S88" s="318"/>
      <c r="T88" s="318"/>
      <c r="U88" s="318"/>
      <c r="V88" s="135"/>
      <c r="W88" s="147"/>
      <c r="X88" s="136"/>
      <c r="Y88" s="320"/>
      <c r="Z88" s="320"/>
      <c r="AA88" s="320"/>
      <c r="AB88" s="148"/>
      <c r="AC88" s="137"/>
      <c r="AD88" s="318" t="s">
        <v>131</v>
      </c>
      <c r="AE88" s="318"/>
      <c r="AF88" s="318"/>
      <c r="AG88" s="318"/>
      <c r="AH88" s="318"/>
      <c r="AI88" s="318"/>
      <c r="AJ88" s="318"/>
      <c r="AK88" s="318"/>
      <c r="AL88" s="318"/>
      <c r="AM88" s="318"/>
      <c r="AN88" s="318"/>
      <c r="AO88" s="318"/>
      <c r="AP88" s="318"/>
      <c r="AQ88" s="318"/>
      <c r="AR88" s="318"/>
      <c r="AS88" s="135"/>
      <c r="AT88" s="138"/>
      <c r="AU88" s="146"/>
      <c r="AV88" s="320"/>
      <c r="AW88" s="320"/>
      <c r="AX88" s="320"/>
      <c r="AY88" s="133"/>
      <c r="AZ88" s="137"/>
      <c r="BA88" s="318" t="s">
        <v>131</v>
      </c>
      <c r="BB88" s="318"/>
      <c r="BC88" s="318"/>
      <c r="BD88" s="318"/>
      <c r="BE88" s="318"/>
      <c r="BF88" s="318"/>
      <c r="BG88" s="318"/>
      <c r="BH88" s="318"/>
      <c r="BI88" s="318"/>
      <c r="BJ88" s="318"/>
      <c r="BK88" s="318"/>
      <c r="BL88" s="318"/>
      <c r="BM88" s="318"/>
      <c r="BN88" s="318"/>
      <c r="BO88" s="318"/>
      <c r="BP88" s="135"/>
      <c r="BQ88" s="147"/>
      <c r="BR88" s="136"/>
      <c r="BS88" s="320"/>
      <c r="BT88" s="320"/>
      <c r="BU88" s="320"/>
      <c r="BV88" s="148"/>
      <c r="BW88" s="137"/>
      <c r="BX88" s="318" t="s">
        <v>131</v>
      </c>
      <c r="BY88" s="318"/>
      <c r="BZ88" s="318"/>
      <c r="CA88" s="318"/>
      <c r="CB88" s="318"/>
      <c r="CC88" s="318"/>
      <c r="CD88" s="318"/>
      <c r="CE88" s="318"/>
      <c r="CF88" s="318"/>
      <c r="CG88" s="318"/>
      <c r="CH88" s="318"/>
      <c r="CI88" s="318"/>
      <c r="CJ88" s="318"/>
      <c r="CK88" s="318"/>
      <c r="CL88" s="318"/>
      <c r="CM88" s="135"/>
      <c r="CN88" s="138"/>
      <c r="CP88" s="322"/>
      <c r="CQ88" s="314"/>
      <c r="CR88" s="315"/>
      <c r="CS88" s="315"/>
    </row>
    <row r="89" spans="1:97" ht="8.25" customHeight="1" x14ac:dyDescent="0.15">
      <c r="A89" s="149"/>
      <c r="B89" s="321"/>
      <c r="C89" s="321"/>
      <c r="D89" s="321"/>
      <c r="E89" s="150"/>
      <c r="F89" s="144"/>
      <c r="G89" s="319"/>
      <c r="H89" s="319"/>
      <c r="I89" s="319"/>
      <c r="J89" s="319"/>
      <c r="K89" s="319"/>
      <c r="L89" s="319"/>
      <c r="M89" s="319"/>
      <c r="N89" s="319"/>
      <c r="O89" s="319"/>
      <c r="P89" s="319"/>
      <c r="Q89" s="319"/>
      <c r="R89" s="319"/>
      <c r="S89" s="319"/>
      <c r="T89" s="319"/>
      <c r="U89" s="319"/>
      <c r="V89" s="142"/>
      <c r="W89" s="151"/>
      <c r="X89" s="143"/>
      <c r="Y89" s="321"/>
      <c r="Z89" s="321"/>
      <c r="AA89" s="321"/>
      <c r="AB89" s="152"/>
      <c r="AC89" s="144"/>
      <c r="AD89" s="319"/>
      <c r="AE89" s="319"/>
      <c r="AF89" s="319"/>
      <c r="AG89" s="319"/>
      <c r="AH89" s="319"/>
      <c r="AI89" s="319"/>
      <c r="AJ89" s="319"/>
      <c r="AK89" s="319"/>
      <c r="AL89" s="319"/>
      <c r="AM89" s="319"/>
      <c r="AN89" s="319"/>
      <c r="AO89" s="319"/>
      <c r="AP89" s="319"/>
      <c r="AQ89" s="319"/>
      <c r="AR89" s="319"/>
      <c r="AS89" s="142"/>
      <c r="AT89" s="145"/>
      <c r="AU89" s="149"/>
      <c r="AV89" s="321"/>
      <c r="AW89" s="321"/>
      <c r="AX89" s="321"/>
      <c r="AY89" s="150"/>
      <c r="AZ89" s="144"/>
      <c r="BA89" s="319"/>
      <c r="BB89" s="319"/>
      <c r="BC89" s="319"/>
      <c r="BD89" s="319"/>
      <c r="BE89" s="319"/>
      <c r="BF89" s="319"/>
      <c r="BG89" s="319"/>
      <c r="BH89" s="319"/>
      <c r="BI89" s="319"/>
      <c r="BJ89" s="319"/>
      <c r="BK89" s="319"/>
      <c r="BL89" s="319"/>
      <c r="BM89" s="319"/>
      <c r="BN89" s="319"/>
      <c r="BO89" s="319"/>
      <c r="BP89" s="142"/>
      <c r="BQ89" s="151"/>
      <c r="BR89" s="143"/>
      <c r="BS89" s="321"/>
      <c r="BT89" s="321"/>
      <c r="BU89" s="321"/>
      <c r="BV89" s="152"/>
      <c r="BW89" s="144"/>
      <c r="BX89" s="319"/>
      <c r="BY89" s="319"/>
      <c r="BZ89" s="319"/>
      <c r="CA89" s="319"/>
      <c r="CB89" s="319"/>
      <c r="CC89" s="319"/>
      <c r="CD89" s="319"/>
      <c r="CE89" s="319"/>
      <c r="CF89" s="319"/>
      <c r="CG89" s="319"/>
      <c r="CH89" s="319"/>
      <c r="CI89" s="319"/>
      <c r="CJ89" s="319"/>
      <c r="CK89" s="319"/>
      <c r="CL89" s="319"/>
      <c r="CM89" s="142"/>
      <c r="CN89" s="145"/>
      <c r="CP89" s="323"/>
      <c r="CQ89" s="314"/>
      <c r="CR89" s="315"/>
      <c r="CS89" s="315"/>
    </row>
    <row r="90" spans="1:97" ht="8.25" customHeight="1" x14ac:dyDescent="0.15">
      <c r="A90" s="153"/>
      <c r="B90" s="320"/>
      <c r="C90" s="320"/>
      <c r="D90" s="320"/>
      <c r="E90" s="154"/>
      <c r="F90" s="137"/>
      <c r="G90" s="318" t="s">
        <v>131</v>
      </c>
      <c r="H90" s="318"/>
      <c r="I90" s="318"/>
      <c r="J90" s="318"/>
      <c r="K90" s="318"/>
      <c r="L90" s="318"/>
      <c r="M90" s="318"/>
      <c r="N90" s="318"/>
      <c r="O90" s="318"/>
      <c r="P90" s="318"/>
      <c r="Q90" s="318"/>
      <c r="R90" s="318"/>
      <c r="S90" s="318"/>
      <c r="T90" s="318"/>
      <c r="U90" s="318"/>
      <c r="V90" s="135"/>
      <c r="W90" s="147"/>
      <c r="X90" s="136"/>
      <c r="Y90" s="316"/>
      <c r="Z90" s="316"/>
      <c r="AA90" s="316"/>
      <c r="AB90" s="148"/>
      <c r="AC90" s="137"/>
      <c r="AD90" s="318" t="s">
        <v>131</v>
      </c>
      <c r="AE90" s="318"/>
      <c r="AF90" s="318"/>
      <c r="AG90" s="318"/>
      <c r="AH90" s="318"/>
      <c r="AI90" s="318"/>
      <c r="AJ90" s="318"/>
      <c r="AK90" s="318"/>
      <c r="AL90" s="318"/>
      <c r="AM90" s="318"/>
      <c r="AN90" s="318"/>
      <c r="AO90" s="318"/>
      <c r="AP90" s="318"/>
      <c r="AQ90" s="318"/>
      <c r="AR90" s="318"/>
      <c r="AS90" s="135"/>
      <c r="AT90" s="138"/>
      <c r="AU90" s="153"/>
      <c r="AV90" s="320"/>
      <c r="AW90" s="320"/>
      <c r="AX90" s="320"/>
      <c r="AY90" s="154"/>
      <c r="AZ90" s="137"/>
      <c r="BA90" s="318" t="s">
        <v>131</v>
      </c>
      <c r="BB90" s="318"/>
      <c r="BC90" s="318"/>
      <c r="BD90" s="318"/>
      <c r="BE90" s="318"/>
      <c r="BF90" s="318"/>
      <c r="BG90" s="318"/>
      <c r="BH90" s="318"/>
      <c r="BI90" s="318"/>
      <c r="BJ90" s="318"/>
      <c r="BK90" s="318"/>
      <c r="BL90" s="318"/>
      <c r="BM90" s="318"/>
      <c r="BN90" s="318"/>
      <c r="BO90" s="318"/>
      <c r="BP90" s="135"/>
      <c r="BQ90" s="147"/>
      <c r="BR90" s="136"/>
      <c r="BS90" s="320"/>
      <c r="BT90" s="320"/>
      <c r="BU90" s="320"/>
      <c r="BV90" s="148"/>
      <c r="BW90" s="137"/>
      <c r="BX90" s="318" t="s">
        <v>131</v>
      </c>
      <c r="BY90" s="318"/>
      <c r="BZ90" s="318"/>
      <c r="CA90" s="318"/>
      <c r="CB90" s="318"/>
      <c r="CC90" s="318"/>
      <c r="CD90" s="318"/>
      <c r="CE90" s="318"/>
      <c r="CF90" s="318"/>
      <c r="CG90" s="318"/>
      <c r="CH90" s="318"/>
      <c r="CI90" s="318"/>
      <c r="CJ90" s="318"/>
      <c r="CK90" s="318"/>
      <c r="CL90" s="318"/>
      <c r="CM90" s="135"/>
      <c r="CN90" s="138"/>
      <c r="CP90" s="315"/>
      <c r="CQ90" s="314"/>
      <c r="CR90" s="315"/>
      <c r="CS90" s="315"/>
    </row>
    <row r="91" spans="1:97" ht="8.25" customHeight="1" x14ac:dyDescent="0.15">
      <c r="A91" s="153"/>
      <c r="B91" s="321"/>
      <c r="C91" s="321"/>
      <c r="D91" s="321"/>
      <c r="E91" s="150"/>
      <c r="F91" s="144"/>
      <c r="G91" s="319"/>
      <c r="H91" s="319"/>
      <c r="I91" s="319"/>
      <c r="J91" s="319"/>
      <c r="K91" s="319"/>
      <c r="L91" s="319"/>
      <c r="M91" s="319"/>
      <c r="N91" s="319"/>
      <c r="O91" s="319"/>
      <c r="P91" s="319"/>
      <c r="Q91" s="319"/>
      <c r="R91" s="319"/>
      <c r="S91" s="319"/>
      <c r="T91" s="319"/>
      <c r="U91" s="319"/>
      <c r="V91" s="142"/>
      <c r="W91" s="151"/>
      <c r="X91" s="143"/>
      <c r="Y91" s="317"/>
      <c r="Z91" s="317"/>
      <c r="AA91" s="317"/>
      <c r="AB91" s="152"/>
      <c r="AC91" s="144"/>
      <c r="AD91" s="319"/>
      <c r="AE91" s="319"/>
      <c r="AF91" s="319"/>
      <c r="AG91" s="319"/>
      <c r="AH91" s="319"/>
      <c r="AI91" s="319"/>
      <c r="AJ91" s="319"/>
      <c r="AK91" s="319"/>
      <c r="AL91" s="319"/>
      <c r="AM91" s="319"/>
      <c r="AN91" s="319"/>
      <c r="AO91" s="319"/>
      <c r="AP91" s="319"/>
      <c r="AQ91" s="319"/>
      <c r="AR91" s="319"/>
      <c r="AS91" s="142"/>
      <c r="AT91" s="145"/>
      <c r="AU91" s="153"/>
      <c r="AV91" s="321"/>
      <c r="AW91" s="321"/>
      <c r="AX91" s="321"/>
      <c r="AY91" s="150"/>
      <c r="AZ91" s="144"/>
      <c r="BA91" s="319"/>
      <c r="BB91" s="319"/>
      <c r="BC91" s="319"/>
      <c r="BD91" s="319"/>
      <c r="BE91" s="319"/>
      <c r="BF91" s="319"/>
      <c r="BG91" s="319"/>
      <c r="BH91" s="319"/>
      <c r="BI91" s="319"/>
      <c r="BJ91" s="319"/>
      <c r="BK91" s="319"/>
      <c r="BL91" s="319"/>
      <c r="BM91" s="319"/>
      <c r="BN91" s="319"/>
      <c r="BO91" s="319"/>
      <c r="BP91" s="142"/>
      <c r="BQ91" s="151"/>
      <c r="BR91" s="143"/>
      <c r="BS91" s="321"/>
      <c r="BT91" s="321"/>
      <c r="BU91" s="321"/>
      <c r="BV91" s="152"/>
      <c r="BW91" s="144"/>
      <c r="BX91" s="319"/>
      <c r="BY91" s="319"/>
      <c r="BZ91" s="319"/>
      <c r="CA91" s="319"/>
      <c r="CB91" s="319"/>
      <c r="CC91" s="319"/>
      <c r="CD91" s="319"/>
      <c r="CE91" s="319"/>
      <c r="CF91" s="319"/>
      <c r="CG91" s="319"/>
      <c r="CH91" s="319"/>
      <c r="CI91" s="319"/>
      <c r="CJ91" s="319"/>
      <c r="CK91" s="319"/>
      <c r="CL91" s="319"/>
      <c r="CM91" s="142"/>
      <c r="CN91" s="145"/>
      <c r="CP91" s="315"/>
      <c r="CQ91" s="314"/>
      <c r="CR91" s="315"/>
      <c r="CS91" s="315"/>
    </row>
    <row r="92" spans="1:97" ht="8.25" customHeight="1" x14ac:dyDescent="0.15">
      <c r="A92" s="155" t="s">
        <v>101</v>
      </c>
      <c r="B92" s="156"/>
      <c r="C92" s="156"/>
      <c r="D92" s="156"/>
      <c r="E92" s="156"/>
      <c r="F92" s="156"/>
      <c r="G92" s="156"/>
      <c r="H92" s="156"/>
      <c r="I92" s="156"/>
      <c r="J92" s="156"/>
      <c r="K92" s="156"/>
      <c r="L92" s="156"/>
      <c r="M92" s="156"/>
      <c r="N92" s="156"/>
      <c r="O92" s="156"/>
      <c r="P92" s="156"/>
      <c r="Q92" s="156"/>
      <c r="R92" s="156"/>
      <c r="S92" s="156"/>
      <c r="T92" s="156"/>
      <c r="U92" s="156"/>
      <c r="V92" s="156"/>
      <c r="W92" s="157"/>
      <c r="X92" s="158" t="s">
        <v>101</v>
      </c>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9"/>
      <c r="AU92" s="155" t="s">
        <v>101</v>
      </c>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7"/>
      <c r="BR92" s="158" t="s">
        <v>101</v>
      </c>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9"/>
    </row>
    <row r="93" spans="1:97" ht="8.25" customHeight="1" x14ac:dyDescent="0.15">
      <c r="A93" s="160"/>
      <c r="B93" s="161"/>
      <c r="C93" s="161"/>
      <c r="D93" s="161"/>
      <c r="E93" s="161"/>
      <c r="F93" s="187"/>
      <c r="G93" s="188"/>
      <c r="H93" s="188"/>
      <c r="I93" s="188"/>
      <c r="J93" s="188"/>
      <c r="K93" s="188"/>
      <c r="L93" s="188"/>
      <c r="M93" s="188"/>
      <c r="N93" s="188"/>
      <c r="O93" s="188"/>
      <c r="P93" s="188"/>
      <c r="Q93" s="188"/>
      <c r="R93" s="188"/>
      <c r="S93" s="188"/>
      <c r="T93" s="188"/>
      <c r="U93" s="188"/>
      <c r="V93" s="188"/>
      <c r="W93" s="162"/>
      <c r="X93" s="163"/>
      <c r="Y93" s="161"/>
      <c r="Z93" s="161"/>
      <c r="AA93" s="161"/>
      <c r="AB93" s="161"/>
      <c r="AC93" s="180"/>
      <c r="AD93" s="181"/>
      <c r="AE93" s="181"/>
      <c r="AF93" s="181"/>
      <c r="AG93" s="181"/>
      <c r="AH93" s="181"/>
      <c r="AI93" s="181"/>
      <c r="AJ93" s="181"/>
      <c r="AK93" s="181"/>
      <c r="AL93" s="181"/>
      <c r="AM93" s="181"/>
      <c r="AN93" s="181"/>
      <c r="AO93" s="181"/>
      <c r="AP93" s="181"/>
      <c r="AQ93" s="181"/>
      <c r="AR93" s="181"/>
      <c r="AS93" s="181"/>
      <c r="AT93" s="164"/>
      <c r="AU93" s="160"/>
      <c r="AV93" s="161"/>
      <c r="AW93" s="161"/>
      <c r="AX93" s="161"/>
      <c r="AY93" s="161"/>
      <c r="AZ93" s="187"/>
      <c r="BA93" s="188"/>
      <c r="BB93" s="188"/>
      <c r="BC93" s="188"/>
      <c r="BD93" s="188"/>
      <c r="BE93" s="188"/>
      <c r="BF93" s="188"/>
      <c r="BG93" s="188"/>
      <c r="BH93" s="188"/>
      <c r="BI93" s="188"/>
      <c r="BJ93" s="188"/>
      <c r="BK93" s="188"/>
      <c r="BL93" s="188"/>
      <c r="BM93" s="188"/>
      <c r="BN93" s="188"/>
      <c r="BO93" s="188"/>
      <c r="BP93" s="188"/>
      <c r="BQ93" s="162"/>
      <c r="BR93" s="163"/>
      <c r="BS93" s="161"/>
      <c r="BT93" s="161"/>
      <c r="BU93" s="161"/>
      <c r="BV93" s="161"/>
      <c r="BW93" s="180"/>
      <c r="BX93" s="181"/>
      <c r="BY93" s="181"/>
      <c r="BZ93" s="181"/>
      <c r="CA93" s="181"/>
      <c r="CB93" s="181"/>
      <c r="CC93" s="181"/>
      <c r="CD93" s="181"/>
      <c r="CE93" s="181"/>
      <c r="CF93" s="181"/>
      <c r="CG93" s="181"/>
      <c r="CH93" s="181"/>
      <c r="CI93" s="181"/>
      <c r="CJ93" s="181"/>
      <c r="CK93" s="181"/>
      <c r="CL93" s="181"/>
      <c r="CM93" s="181"/>
      <c r="CN93" s="164"/>
    </row>
    <row r="94" spans="1:97" ht="8.25" customHeight="1" x14ac:dyDescent="0.15">
      <c r="A94" s="160"/>
      <c r="B94" s="161"/>
      <c r="C94" s="161"/>
      <c r="D94" s="161"/>
      <c r="E94" s="161"/>
      <c r="F94" s="188"/>
      <c r="G94" s="188"/>
      <c r="H94" s="188"/>
      <c r="I94" s="188"/>
      <c r="J94" s="188"/>
      <c r="K94" s="188"/>
      <c r="L94" s="188"/>
      <c r="M94" s="188"/>
      <c r="N94" s="188"/>
      <c r="O94" s="188"/>
      <c r="P94" s="188"/>
      <c r="Q94" s="188"/>
      <c r="R94" s="188"/>
      <c r="S94" s="188"/>
      <c r="T94" s="188"/>
      <c r="U94" s="188"/>
      <c r="V94" s="188"/>
      <c r="W94" s="162"/>
      <c r="X94" s="163"/>
      <c r="Y94" s="161"/>
      <c r="Z94" s="161"/>
      <c r="AA94" s="161"/>
      <c r="AB94" s="161"/>
      <c r="AC94" s="181"/>
      <c r="AD94" s="181"/>
      <c r="AE94" s="181"/>
      <c r="AF94" s="181"/>
      <c r="AG94" s="181"/>
      <c r="AH94" s="181"/>
      <c r="AI94" s="181"/>
      <c r="AJ94" s="181"/>
      <c r="AK94" s="181"/>
      <c r="AL94" s="181"/>
      <c r="AM94" s="181"/>
      <c r="AN94" s="181"/>
      <c r="AO94" s="181"/>
      <c r="AP94" s="181"/>
      <c r="AQ94" s="181"/>
      <c r="AR94" s="181"/>
      <c r="AS94" s="181"/>
      <c r="AT94" s="164"/>
      <c r="AU94" s="160"/>
      <c r="AV94" s="161"/>
      <c r="AW94" s="161"/>
      <c r="AX94" s="161"/>
      <c r="AY94" s="161"/>
      <c r="AZ94" s="188"/>
      <c r="BA94" s="188"/>
      <c r="BB94" s="188"/>
      <c r="BC94" s="188"/>
      <c r="BD94" s="188"/>
      <c r="BE94" s="188"/>
      <c r="BF94" s="188"/>
      <c r="BG94" s="188"/>
      <c r="BH94" s="188"/>
      <c r="BI94" s="188"/>
      <c r="BJ94" s="188"/>
      <c r="BK94" s="188"/>
      <c r="BL94" s="188"/>
      <c r="BM94" s="188"/>
      <c r="BN94" s="188"/>
      <c r="BO94" s="188"/>
      <c r="BP94" s="188"/>
      <c r="BQ94" s="162"/>
      <c r="BR94" s="163"/>
      <c r="BS94" s="161"/>
      <c r="BT94" s="161"/>
      <c r="BU94" s="161"/>
      <c r="BV94" s="161"/>
      <c r="BW94" s="181"/>
      <c r="BX94" s="181"/>
      <c r="BY94" s="181"/>
      <c r="BZ94" s="181"/>
      <c r="CA94" s="181"/>
      <c r="CB94" s="181"/>
      <c r="CC94" s="181"/>
      <c r="CD94" s="181"/>
      <c r="CE94" s="181"/>
      <c r="CF94" s="181"/>
      <c r="CG94" s="181"/>
      <c r="CH94" s="181"/>
      <c r="CI94" s="181"/>
      <c r="CJ94" s="181"/>
      <c r="CK94" s="181"/>
      <c r="CL94" s="181"/>
      <c r="CM94" s="181"/>
      <c r="CN94" s="164"/>
    </row>
    <row r="95" spans="1:97" ht="8.25" customHeight="1" x14ac:dyDescent="0.15">
      <c r="A95" s="165"/>
      <c r="B95" s="166"/>
      <c r="C95" s="166"/>
      <c r="D95" s="166"/>
      <c r="E95" s="166"/>
      <c r="F95" s="189"/>
      <c r="G95" s="189"/>
      <c r="H95" s="189"/>
      <c r="I95" s="189"/>
      <c r="J95" s="189"/>
      <c r="K95" s="189"/>
      <c r="L95" s="189"/>
      <c r="M95" s="189"/>
      <c r="N95" s="189"/>
      <c r="O95" s="189"/>
      <c r="P95" s="189"/>
      <c r="Q95" s="189"/>
      <c r="R95" s="189"/>
      <c r="S95" s="189"/>
      <c r="T95" s="189"/>
      <c r="U95" s="189"/>
      <c r="V95" s="189"/>
      <c r="W95" s="167"/>
      <c r="X95" s="168"/>
      <c r="Y95" s="166"/>
      <c r="Z95" s="166"/>
      <c r="AA95" s="166"/>
      <c r="AB95" s="166"/>
      <c r="AC95" s="182"/>
      <c r="AD95" s="182"/>
      <c r="AE95" s="182"/>
      <c r="AF95" s="182"/>
      <c r="AG95" s="182"/>
      <c r="AH95" s="182"/>
      <c r="AI95" s="182"/>
      <c r="AJ95" s="182"/>
      <c r="AK95" s="182"/>
      <c r="AL95" s="182"/>
      <c r="AM95" s="182"/>
      <c r="AN95" s="182"/>
      <c r="AO95" s="182"/>
      <c r="AP95" s="182"/>
      <c r="AQ95" s="182"/>
      <c r="AR95" s="182"/>
      <c r="AS95" s="182"/>
      <c r="AT95" s="169"/>
      <c r="AU95" s="165"/>
      <c r="AV95" s="166"/>
      <c r="AW95" s="166"/>
      <c r="AX95" s="166"/>
      <c r="AY95" s="166"/>
      <c r="AZ95" s="189"/>
      <c r="BA95" s="189"/>
      <c r="BB95" s="189"/>
      <c r="BC95" s="189"/>
      <c r="BD95" s="189"/>
      <c r="BE95" s="189"/>
      <c r="BF95" s="189"/>
      <c r="BG95" s="189"/>
      <c r="BH95" s="189"/>
      <c r="BI95" s="189"/>
      <c r="BJ95" s="189"/>
      <c r="BK95" s="189"/>
      <c r="BL95" s="189"/>
      <c r="BM95" s="189"/>
      <c r="BN95" s="189"/>
      <c r="BO95" s="189"/>
      <c r="BP95" s="189"/>
      <c r="BQ95" s="167"/>
      <c r="BR95" s="168"/>
      <c r="BS95" s="166"/>
      <c r="BT95" s="166"/>
      <c r="BU95" s="166"/>
      <c r="BV95" s="166"/>
      <c r="BW95" s="182"/>
      <c r="BX95" s="182"/>
      <c r="BY95" s="182"/>
      <c r="BZ95" s="182"/>
      <c r="CA95" s="182"/>
      <c r="CB95" s="182"/>
      <c r="CC95" s="182"/>
      <c r="CD95" s="182"/>
      <c r="CE95" s="182"/>
      <c r="CF95" s="182"/>
      <c r="CG95" s="182"/>
      <c r="CH95" s="182"/>
      <c r="CI95" s="182"/>
      <c r="CJ95" s="182"/>
      <c r="CK95" s="182"/>
      <c r="CL95" s="182"/>
      <c r="CM95" s="182"/>
      <c r="CN95" s="169"/>
    </row>
    <row r="96" spans="1:97" ht="8.25" customHeight="1" x14ac:dyDescent="0.15">
      <c r="A96" s="155" t="s">
        <v>102</v>
      </c>
      <c r="B96" s="156"/>
      <c r="C96" s="156"/>
      <c r="D96" s="156"/>
      <c r="E96" s="156"/>
      <c r="F96" s="156"/>
      <c r="G96" s="156"/>
      <c r="H96" s="156"/>
      <c r="I96" s="156"/>
      <c r="J96" s="156"/>
      <c r="K96" s="156"/>
      <c r="L96" s="156"/>
      <c r="M96" s="156"/>
      <c r="N96" s="156"/>
      <c r="O96" s="156"/>
      <c r="P96" s="156"/>
      <c r="Q96" s="156"/>
      <c r="R96" s="156"/>
      <c r="S96" s="156"/>
      <c r="T96" s="156"/>
      <c r="U96" s="156"/>
      <c r="V96" s="156"/>
      <c r="W96" s="157"/>
      <c r="X96" s="158" t="s">
        <v>102</v>
      </c>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9"/>
      <c r="AU96" s="155" t="s">
        <v>102</v>
      </c>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7"/>
      <c r="BR96" s="158" t="s">
        <v>102</v>
      </c>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9"/>
    </row>
    <row r="97" spans="1:92" ht="8.25" customHeight="1" x14ac:dyDescent="0.15">
      <c r="A97" s="160"/>
      <c r="B97" s="161"/>
      <c r="C97" s="161"/>
      <c r="D97" s="161"/>
      <c r="E97" s="185"/>
      <c r="F97" s="185"/>
      <c r="G97" s="185"/>
      <c r="H97" s="185"/>
      <c r="I97" s="185"/>
      <c r="J97" s="185"/>
      <c r="K97" s="185"/>
      <c r="L97" s="185"/>
      <c r="M97" s="185"/>
      <c r="N97" s="185"/>
      <c r="O97" s="185"/>
      <c r="P97" s="185"/>
      <c r="Q97" s="185"/>
      <c r="R97" s="185"/>
      <c r="S97" s="185"/>
      <c r="T97" s="185"/>
      <c r="U97" s="185"/>
      <c r="V97" s="161"/>
      <c r="W97" s="162"/>
      <c r="X97" s="163"/>
      <c r="Y97" s="161"/>
      <c r="Z97" s="161"/>
      <c r="AA97" s="161"/>
      <c r="AB97" s="183"/>
      <c r="AC97" s="183"/>
      <c r="AD97" s="183"/>
      <c r="AE97" s="183"/>
      <c r="AF97" s="183"/>
      <c r="AG97" s="183"/>
      <c r="AH97" s="183"/>
      <c r="AI97" s="183"/>
      <c r="AJ97" s="183"/>
      <c r="AK97" s="183"/>
      <c r="AL97" s="183"/>
      <c r="AM97" s="183"/>
      <c r="AN97" s="183"/>
      <c r="AO97" s="183"/>
      <c r="AP97" s="183"/>
      <c r="AQ97" s="183"/>
      <c r="AR97" s="183"/>
      <c r="AS97" s="161"/>
      <c r="AT97" s="164"/>
      <c r="AU97" s="160"/>
      <c r="AV97" s="161"/>
      <c r="AW97" s="161"/>
      <c r="AX97" s="161"/>
      <c r="AY97" s="185"/>
      <c r="AZ97" s="185"/>
      <c r="BA97" s="185"/>
      <c r="BB97" s="185"/>
      <c r="BC97" s="185"/>
      <c r="BD97" s="185"/>
      <c r="BE97" s="185"/>
      <c r="BF97" s="185"/>
      <c r="BG97" s="185"/>
      <c r="BH97" s="185"/>
      <c r="BI97" s="185"/>
      <c r="BJ97" s="185"/>
      <c r="BK97" s="185"/>
      <c r="BL97" s="185"/>
      <c r="BM97" s="185"/>
      <c r="BN97" s="185"/>
      <c r="BO97" s="185"/>
      <c r="BP97" s="161"/>
      <c r="BQ97" s="162"/>
      <c r="BR97" s="163"/>
      <c r="BS97" s="161"/>
      <c r="BT97" s="161"/>
      <c r="BU97" s="161"/>
      <c r="BV97" s="183"/>
      <c r="BW97" s="183"/>
      <c r="BX97" s="183"/>
      <c r="BY97" s="183"/>
      <c r="BZ97" s="183"/>
      <c r="CA97" s="183"/>
      <c r="CB97" s="183"/>
      <c r="CC97" s="183"/>
      <c r="CD97" s="183"/>
      <c r="CE97" s="183"/>
      <c r="CF97" s="183"/>
      <c r="CG97" s="183"/>
      <c r="CH97" s="183"/>
      <c r="CI97" s="183"/>
      <c r="CJ97" s="183"/>
      <c r="CK97" s="183"/>
      <c r="CL97" s="183"/>
      <c r="CM97" s="161"/>
      <c r="CN97" s="164"/>
    </row>
    <row r="98" spans="1:92" ht="8.25" customHeight="1" x14ac:dyDescent="0.15">
      <c r="A98" s="160"/>
      <c r="B98" s="161"/>
      <c r="C98" s="161"/>
      <c r="D98" s="161"/>
      <c r="E98" s="185"/>
      <c r="F98" s="185"/>
      <c r="G98" s="185"/>
      <c r="H98" s="185"/>
      <c r="I98" s="185"/>
      <c r="J98" s="185"/>
      <c r="K98" s="185"/>
      <c r="L98" s="185"/>
      <c r="M98" s="185"/>
      <c r="N98" s="185"/>
      <c r="O98" s="185"/>
      <c r="P98" s="185"/>
      <c r="Q98" s="185"/>
      <c r="R98" s="185"/>
      <c r="S98" s="185"/>
      <c r="T98" s="185"/>
      <c r="U98" s="185"/>
      <c r="V98" s="161"/>
      <c r="W98" s="162"/>
      <c r="X98" s="163"/>
      <c r="Y98" s="161"/>
      <c r="Z98" s="161"/>
      <c r="AA98" s="161"/>
      <c r="AB98" s="183"/>
      <c r="AC98" s="183"/>
      <c r="AD98" s="183"/>
      <c r="AE98" s="183"/>
      <c r="AF98" s="183"/>
      <c r="AG98" s="183"/>
      <c r="AH98" s="183"/>
      <c r="AI98" s="183"/>
      <c r="AJ98" s="183"/>
      <c r="AK98" s="183"/>
      <c r="AL98" s="183"/>
      <c r="AM98" s="183"/>
      <c r="AN98" s="183"/>
      <c r="AO98" s="183"/>
      <c r="AP98" s="183"/>
      <c r="AQ98" s="183"/>
      <c r="AR98" s="183"/>
      <c r="AS98" s="161"/>
      <c r="AT98" s="164"/>
      <c r="AU98" s="160"/>
      <c r="AV98" s="161"/>
      <c r="AW98" s="161"/>
      <c r="AX98" s="161"/>
      <c r="AY98" s="185"/>
      <c r="AZ98" s="185"/>
      <c r="BA98" s="185"/>
      <c r="BB98" s="185"/>
      <c r="BC98" s="185"/>
      <c r="BD98" s="185"/>
      <c r="BE98" s="185"/>
      <c r="BF98" s="185"/>
      <c r="BG98" s="185"/>
      <c r="BH98" s="185"/>
      <c r="BI98" s="185"/>
      <c r="BJ98" s="185"/>
      <c r="BK98" s="185"/>
      <c r="BL98" s="185"/>
      <c r="BM98" s="185"/>
      <c r="BN98" s="185"/>
      <c r="BO98" s="185"/>
      <c r="BP98" s="161"/>
      <c r="BQ98" s="162"/>
      <c r="BR98" s="163"/>
      <c r="BS98" s="161"/>
      <c r="BT98" s="161"/>
      <c r="BU98" s="161"/>
      <c r="BV98" s="183"/>
      <c r="BW98" s="183"/>
      <c r="BX98" s="183"/>
      <c r="BY98" s="183"/>
      <c r="BZ98" s="183"/>
      <c r="CA98" s="183"/>
      <c r="CB98" s="183"/>
      <c r="CC98" s="183"/>
      <c r="CD98" s="183"/>
      <c r="CE98" s="183"/>
      <c r="CF98" s="183"/>
      <c r="CG98" s="183"/>
      <c r="CH98" s="183"/>
      <c r="CI98" s="183"/>
      <c r="CJ98" s="183"/>
      <c r="CK98" s="183"/>
      <c r="CL98" s="183"/>
      <c r="CM98" s="161"/>
      <c r="CN98" s="164"/>
    </row>
    <row r="99" spans="1:92" ht="8.25" customHeight="1" thickBot="1" x14ac:dyDescent="0.2">
      <c r="A99" s="170"/>
      <c r="B99" s="171"/>
      <c r="C99" s="171"/>
      <c r="D99" s="171"/>
      <c r="E99" s="186"/>
      <c r="F99" s="186"/>
      <c r="G99" s="186"/>
      <c r="H99" s="186"/>
      <c r="I99" s="186"/>
      <c r="J99" s="186"/>
      <c r="K99" s="186"/>
      <c r="L99" s="186"/>
      <c r="M99" s="186"/>
      <c r="N99" s="186"/>
      <c r="O99" s="186"/>
      <c r="P99" s="186"/>
      <c r="Q99" s="186"/>
      <c r="R99" s="186"/>
      <c r="S99" s="186"/>
      <c r="T99" s="186"/>
      <c r="U99" s="186"/>
      <c r="V99" s="171"/>
      <c r="W99" s="172"/>
      <c r="X99" s="173"/>
      <c r="Y99" s="171"/>
      <c r="Z99" s="171"/>
      <c r="AA99" s="171"/>
      <c r="AB99" s="184"/>
      <c r="AC99" s="184"/>
      <c r="AD99" s="184"/>
      <c r="AE99" s="184"/>
      <c r="AF99" s="184"/>
      <c r="AG99" s="184"/>
      <c r="AH99" s="184"/>
      <c r="AI99" s="184"/>
      <c r="AJ99" s="184"/>
      <c r="AK99" s="184"/>
      <c r="AL99" s="184"/>
      <c r="AM99" s="184"/>
      <c r="AN99" s="184"/>
      <c r="AO99" s="184"/>
      <c r="AP99" s="184"/>
      <c r="AQ99" s="184"/>
      <c r="AR99" s="184"/>
      <c r="AS99" s="171"/>
      <c r="AT99" s="174"/>
      <c r="AU99" s="170"/>
      <c r="AV99" s="171"/>
      <c r="AW99" s="171"/>
      <c r="AX99" s="171"/>
      <c r="AY99" s="186"/>
      <c r="AZ99" s="186"/>
      <c r="BA99" s="186"/>
      <c r="BB99" s="186"/>
      <c r="BC99" s="186"/>
      <c r="BD99" s="186"/>
      <c r="BE99" s="186"/>
      <c r="BF99" s="186"/>
      <c r="BG99" s="186"/>
      <c r="BH99" s="186"/>
      <c r="BI99" s="186"/>
      <c r="BJ99" s="186"/>
      <c r="BK99" s="186"/>
      <c r="BL99" s="186"/>
      <c r="BM99" s="186"/>
      <c r="BN99" s="186"/>
      <c r="BO99" s="186"/>
      <c r="BP99" s="171"/>
      <c r="BQ99" s="172"/>
      <c r="BR99" s="173"/>
      <c r="BS99" s="171"/>
      <c r="BT99" s="171"/>
      <c r="BU99" s="171"/>
      <c r="BV99" s="184"/>
      <c r="BW99" s="184"/>
      <c r="BX99" s="184"/>
      <c r="BY99" s="184"/>
      <c r="BZ99" s="184"/>
      <c r="CA99" s="184"/>
      <c r="CB99" s="184"/>
      <c r="CC99" s="184"/>
      <c r="CD99" s="184"/>
      <c r="CE99" s="184"/>
      <c r="CF99" s="184"/>
      <c r="CG99" s="184"/>
      <c r="CH99" s="184"/>
      <c r="CI99" s="184"/>
      <c r="CJ99" s="184"/>
      <c r="CK99" s="184"/>
      <c r="CL99" s="184"/>
      <c r="CM99" s="171"/>
      <c r="CN99" s="174"/>
    </row>
    <row r="100" spans="1:92" ht="8.25" customHeight="1" x14ac:dyDescent="0.15">
      <c r="A100" s="377">
        <v>5</v>
      </c>
      <c r="B100" s="377"/>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v>6</v>
      </c>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v>7</v>
      </c>
      <c r="AV100" s="377"/>
      <c r="AW100" s="377"/>
      <c r="AX100" s="377"/>
      <c r="AY100" s="377"/>
      <c r="AZ100" s="377"/>
      <c r="BA100" s="377"/>
      <c r="BB100" s="377"/>
      <c r="BC100" s="377"/>
      <c r="BD100" s="377"/>
      <c r="BE100" s="377"/>
      <c r="BF100" s="377"/>
      <c r="BG100" s="377"/>
      <c r="BH100" s="377"/>
      <c r="BI100" s="377"/>
      <c r="BJ100" s="377"/>
      <c r="BK100" s="377"/>
      <c r="BL100" s="377"/>
      <c r="BM100" s="377"/>
      <c r="BN100" s="377"/>
      <c r="BO100" s="377"/>
      <c r="BP100" s="377"/>
      <c r="BQ100" s="377"/>
      <c r="BR100" s="377">
        <v>8</v>
      </c>
      <c r="BS100" s="377"/>
      <c r="BT100" s="377"/>
      <c r="BU100" s="377"/>
      <c r="BV100" s="377"/>
      <c r="BW100" s="377"/>
      <c r="BX100" s="377"/>
      <c r="BY100" s="377"/>
      <c r="BZ100" s="377"/>
      <c r="CA100" s="377"/>
      <c r="CB100" s="377"/>
      <c r="CC100" s="377"/>
      <c r="CD100" s="377"/>
      <c r="CE100" s="377"/>
      <c r="CF100" s="377"/>
      <c r="CG100" s="377"/>
      <c r="CH100" s="377"/>
      <c r="CI100" s="377"/>
      <c r="CJ100" s="377"/>
      <c r="CK100" s="377"/>
      <c r="CL100" s="377"/>
      <c r="CM100" s="377"/>
      <c r="CN100" s="377"/>
    </row>
    <row r="101" spans="1:92" ht="8.25" customHeight="1" x14ac:dyDescent="0.15">
      <c r="A101" s="379"/>
      <c r="B101" s="379"/>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379"/>
      <c r="AU101" s="379"/>
      <c r="AV101" s="379"/>
      <c r="AW101" s="379"/>
      <c r="AX101" s="379"/>
      <c r="AY101" s="379"/>
      <c r="AZ101" s="379"/>
      <c r="BA101" s="379"/>
      <c r="BB101" s="379"/>
      <c r="BC101" s="379"/>
      <c r="BD101" s="379"/>
      <c r="BE101" s="379"/>
      <c r="BF101" s="379"/>
      <c r="BG101" s="379"/>
      <c r="BH101" s="379"/>
      <c r="BI101" s="379"/>
      <c r="BJ101" s="379"/>
      <c r="BK101" s="379"/>
      <c r="BL101" s="379"/>
      <c r="BM101" s="379"/>
      <c r="BN101" s="379"/>
      <c r="BO101" s="379"/>
      <c r="BP101" s="379"/>
      <c r="BQ101" s="379"/>
      <c r="BR101" s="379"/>
      <c r="BS101" s="379"/>
      <c r="BT101" s="379"/>
      <c r="BU101" s="379"/>
      <c r="BV101" s="379"/>
      <c r="BW101" s="379"/>
      <c r="BX101" s="379"/>
      <c r="BY101" s="379"/>
      <c r="BZ101" s="379"/>
      <c r="CA101" s="379"/>
      <c r="CB101" s="379"/>
      <c r="CC101" s="379"/>
      <c r="CD101" s="379"/>
      <c r="CE101" s="379"/>
      <c r="CF101" s="379"/>
      <c r="CG101" s="379"/>
      <c r="CH101" s="379"/>
      <c r="CI101" s="379"/>
      <c r="CJ101" s="379"/>
      <c r="CK101" s="379"/>
      <c r="CL101" s="379"/>
      <c r="CM101" s="379"/>
      <c r="CN101" s="379"/>
    </row>
    <row r="102" spans="1:92" ht="8.25" customHeight="1" x14ac:dyDescent="0.15">
      <c r="A102" s="379"/>
      <c r="B102" s="379"/>
      <c r="C102" s="379"/>
      <c r="D102" s="379"/>
      <c r="E102" s="379"/>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379"/>
      <c r="AU102" s="379"/>
      <c r="AV102" s="379"/>
      <c r="AW102" s="379"/>
      <c r="AX102" s="379"/>
      <c r="AY102" s="379"/>
      <c r="AZ102" s="379"/>
      <c r="BA102" s="379"/>
      <c r="BB102" s="379"/>
      <c r="BC102" s="379"/>
      <c r="BD102" s="379"/>
      <c r="BE102" s="379"/>
      <c r="BF102" s="379"/>
      <c r="BG102" s="379"/>
      <c r="BH102" s="379"/>
      <c r="BI102" s="379"/>
      <c r="BJ102" s="379"/>
      <c r="BK102" s="379"/>
      <c r="BL102" s="379"/>
      <c r="BM102" s="379"/>
      <c r="BN102" s="379"/>
      <c r="BO102" s="379"/>
      <c r="BP102" s="379"/>
      <c r="BQ102" s="379"/>
      <c r="BR102" s="379"/>
      <c r="BS102" s="379"/>
      <c r="BT102" s="379"/>
      <c r="BU102" s="379"/>
      <c r="BV102" s="379"/>
      <c r="BW102" s="379"/>
      <c r="BX102" s="379"/>
      <c r="BY102" s="379"/>
      <c r="BZ102" s="379"/>
      <c r="CA102" s="379"/>
      <c r="CB102" s="379"/>
      <c r="CC102" s="379"/>
      <c r="CD102" s="379"/>
      <c r="CE102" s="379"/>
      <c r="CF102" s="379"/>
      <c r="CG102" s="379"/>
      <c r="CH102" s="379"/>
      <c r="CI102" s="379"/>
      <c r="CJ102" s="379"/>
      <c r="CK102" s="379"/>
      <c r="CL102" s="379"/>
      <c r="CM102" s="379"/>
      <c r="CN102" s="379"/>
    </row>
  </sheetData>
  <mergeCells count="456">
    <mergeCell ref="CS76:CS77"/>
    <mergeCell ref="CS78:CS79"/>
    <mergeCell ref="CS80:CS81"/>
    <mergeCell ref="CS82:CS83"/>
    <mergeCell ref="CS84:CS85"/>
    <mergeCell ref="CS86:CS87"/>
    <mergeCell ref="CS88:CS89"/>
    <mergeCell ref="CS90:CS91"/>
    <mergeCell ref="CS58:CS59"/>
    <mergeCell ref="CS60:CS61"/>
    <mergeCell ref="CS62:CS63"/>
    <mergeCell ref="CS64:CS65"/>
    <mergeCell ref="CS66:CS67"/>
    <mergeCell ref="CS68:CS69"/>
    <mergeCell ref="CS70:CS71"/>
    <mergeCell ref="CS72:CS73"/>
    <mergeCell ref="CS74:CS75"/>
    <mergeCell ref="A100:W102"/>
    <mergeCell ref="X100:AT102"/>
    <mergeCell ref="AU100:BQ102"/>
    <mergeCell ref="BR100:CN102"/>
    <mergeCell ref="BA78:BP79"/>
    <mergeCell ref="BA80:BP81"/>
    <mergeCell ref="BA82:BP83"/>
    <mergeCell ref="BA84:BP85"/>
    <mergeCell ref="BX58:CM59"/>
    <mergeCell ref="BX60:CM61"/>
    <mergeCell ref="BX62:CM63"/>
    <mergeCell ref="BX64:CM65"/>
    <mergeCell ref="BX66:CM67"/>
    <mergeCell ref="BX68:CM69"/>
    <mergeCell ref="BX70:CM71"/>
    <mergeCell ref="BX72:CM73"/>
    <mergeCell ref="BX74:CM75"/>
    <mergeCell ref="BX76:CM77"/>
    <mergeCell ref="BX78:CM79"/>
    <mergeCell ref="BX80:CM81"/>
    <mergeCell ref="BX82:CM83"/>
    <mergeCell ref="BX84:CM85"/>
    <mergeCell ref="G82:V83"/>
    <mergeCell ref="G84:V85"/>
    <mergeCell ref="BS72:BU73"/>
    <mergeCell ref="AU37:CN38"/>
    <mergeCell ref="CP37:CP38"/>
    <mergeCell ref="CQ37:CQ38"/>
    <mergeCell ref="CR37:CR38"/>
    <mergeCell ref="CP39:CP40"/>
    <mergeCell ref="CQ39:CQ40"/>
    <mergeCell ref="CR39:CR40"/>
    <mergeCell ref="AD58:AS59"/>
    <mergeCell ref="AD60:AS61"/>
    <mergeCell ref="AD62:AS63"/>
    <mergeCell ref="AD64:AS65"/>
    <mergeCell ref="AD66:AS67"/>
    <mergeCell ref="AD68:AS69"/>
    <mergeCell ref="AD70:AS71"/>
    <mergeCell ref="AD72:AS73"/>
    <mergeCell ref="BS70:BU71"/>
    <mergeCell ref="BS66:BU67"/>
    <mergeCell ref="BS68:BU69"/>
    <mergeCell ref="AV41:AX42"/>
    <mergeCell ref="CQ64:CQ65"/>
    <mergeCell ref="CR64:CR65"/>
    <mergeCell ref="CQ66:CQ67"/>
    <mergeCell ref="CR66:CR67"/>
    <mergeCell ref="CS39:CS40"/>
    <mergeCell ref="CS41:CS42"/>
    <mergeCell ref="CS35:CS36"/>
    <mergeCell ref="CS37:CS38"/>
    <mergeCell ref="AZ51:BM54"/>
    <mergeCell ref="BV51:CI54"/>
    <mergeCell ref="CK51:CN51"/>
    <mergeCell ref="BR55:BV57"/>
    <mergeCell ref="BW55:CN57"/>
    <mergeCell ref="CS55:CS57"/>
    <mergeCell ref="CK52:CN54"/>
    <mergeCell ref="CQ41:CQ42"/>
    <mergeCell ref="CR41:CR42"/>
    <mergeCell ref="BX41:CM42"/>
    <mergeCell ref="BS41:BU42"/>
    <mergeCell ref="BA41:BP42"/>
    <mergeCell ref="CS31:CS32"/>
    <mergeCell ref="CS33:CS34"/>
    <mergeCell ref="CS27:CS28"/>
    <mergeCell ref="CS29:CS30"/>
    <mergeCell ref="CS23:CS24"/>
    <mergeCell ref="CS25:CS26"/>
    <mergeCell ref="CS19:CS20"/>
    <mergeCell ref="CS21:CS22"/>
    <mergeCell ref="CS15:CS16"/>
    <mergeCell ref="CS17:CS18"/>
    <mergeCell ref="CS11:CS12"/>
    <mergeCell ref="CS13:CS14"/>
    <mergeCell ref="CS6:CS8"/>
    <mergeCell ref="CS9:CS10"/>
    <mergeCell ref="AC6:AT8"/>
    <mergeCell ref="AU6:AY8"/>
    <mergeCell ref="AZ6:BQ8"/>
    <mergeCell ref="BV2:CI5"/>
    <mergeCell ref="CK2:CN2"/>
    <mergeCell ref="CP6:CP8"/>
    <mergeCell ref="CQ6:CQ8"/>
    <mergeCell ref="CR6:CR8"/>
    <mergeCell ref="CP9:CP10"/>
    <mergeCell ref="CQ9:CQ10"/>
    <mergeCell ref="CR9:CR10"/>
    <mergeCell ref="BA9:BP10"/>
    <mergeCell ref="AD9:AS10"/>
    <mergeCell ref="A3:D5"/>
    <mergeCell ref="U3:Z4"/>
    <mergeCell ref="AQ3:AT5"/>
    <mergeCell ref="AU3:AX5"/>
    <mergeCell ref="BO3:BT4"/>
    <mergeCell ref="CK3:CN5"/>
    <mergeCell ref="A2:D2"/>
    <mergeCell ref="F2:S5"/>
    <mergeCell ref="AB2:AO5"/>
    <mergeCell ref="AQ2:AT2"/>
    <mergeCell ref="AU2:AX2"/>
    <mergeCell ref="AZ2:BM5"/>
    <mergeCell ref="BS15:BU16"/>
    <mergeCell ref="B17:D18"/>
    <mergeCell ref="Y17:AA18"/>
    <mergeCell ref="AV17:AX18"/>
    <mergeCell ref="BS17:BU18"/>
    <mergeCell ref="B15:D16"/>
    <mergeCell ref="Y15:AA16"/>
    <mergeCell ref="AV15:AX16"/>
    <mergeCell ref="BS11:BU12"/>
    <mergeCell ref="B13:D14"/>
    <mergeCell ref="Y13:AA14"/>
    <mergeCell ref="AV13:AX14"/>
    <mergeCell ref="BS13:BU14"/>
    <mergeCell ref="B11:D12"/>
    <mergeCell ref="Y11:AA12"/>
    <mergeCell ref="AV11:AX12"/>
    <mergeCell ref="AD15:AS16"/>
    <mergeCell ref="AD17:AS18"/>
    <mergeCell ref="G15:V16"/>
    <mergeCell ref="G17:V18"/>
    <mergeCell ref="AD13:AS14"/>
    <mergeCell ref="BA11:BP12"/>
    <mergeCell ref="BA13:BP14"/>
    <mergeCell ref="BA15:BP16"/>
    <mergeCell ref="Y23:AA24"/>
    <mergeCell ref="AV23:AX24"/>
    <mergeCell ref="Y29:AA30"/>
    <mergeCell ref="B27:D28"/>
    <mergeCell ref="Y27:AA28"/>
    <mergeCell ref="G23:V24"/>
    <mergeCell ref="G25:V26"/>
    <mergeCell ref="BS19:BU20"/>
    <mergeCell ref="B21:D22"/>
    <mergeCell ref="Y21:AA22"/>
    <mergeCell ref="AV21:AX22"/>
    <mergeCell ref="BS21:BU22"/>
    <mergeCell ref="B19:D20"/>
    <mergeCell ref="Y19:AA20"/>
    <mergeCell ref="AV19:AX20"/>
    <mergeCell ref="AD19:AS20"/>
    <mergeCell ref="G19:V20"/>
    <mergeCell ref="G21:V22"/>
    <mergeCell ref="A51:D51"/>
    <mergeCell ref="F51:S54"/>
    <mergeCell ref="AB51:AO54"/>
    <mergeCell ref="AQ51:AT51"/>
    <mergeCell ref="AU51:AX51"/>
    <mergeCell ref="AV27:AX28"/>
    <mergeCell ref="BA27:BP28"/>
    <mergeCell ref="AD29:AS30"/>
    <mergeCell ref="A55:E57"/>
    <mergeCell ref="F55:W57"/>
    <mergeCell ref="X55:AB57"/>
    <mergeCell ref="AC55:AT57"/>
    <mergeCell ref="AU55:AY57"/>
    <mergeCell ref="AZ55:BQ57"/>
    <mergeCell ref="B33:D34"/>
    <mergeCell ref="B35:D36"/>
    <mergeCell ref="G27:V28"/>
    <mergeCell ref="G29:V30"/>
    <mergeCell ref="G31:V32"/>
    <mergeCell ref="B41:D42"/>
    <mergeCell ref="B39:D40"/>
    <mergeCell ref="G39:V40"/>
    <mergeCell ref="A37:AT38"/>
    <mergeCell ref="AD41:AS42"/>
    <mergeCell ref="A52:D54"/>
    <mergeCell ref="U52:Z53"/>
    <mergeCell ref="AQ52:AT54"/>
    <mergeCell ref="AU52:AX54"/>
    <mergeCell ref="BO52:BT53"/>
    <mergeCell ref="BS62:BU63"/>
    <mergeCell ref="B60:D61"/>
    <mergeCell ref="Y60:AA61"/>
    <mergeCell ref="AV60:AX61"/>
    <mergeCell ref="G60:V61"/>
    <mergeCell ref="G62:V63"/>
    <mergeCell ref="BA60:BP61"/>
    <mergeCell ref="BA62:BP63"/>
    <mergeCell ref="B58:D59"/>
    <mergeCell ref="Y58:AA59"/>
    <mergeCell ref="AV58:AX59"/>
    <mergeCell ref="BS58:BU59"/>
    <mergeCell ref="BS60:BU61"/>
    <mergeCell ref="B64:D65"/>
    <mergeCell ref="Y64:AA65"/>
    <mergeCell ref="AV64:AX65"/>
    <mergeCell ref="G64:V65"/>
    <mergeCell ref="G66:V67"/>
    <mergeCell ref="BA64:BP65"/>
    <mergeCell ref="BA66:BP67"/>
    <mergeCell ref="B62:D63"/>
    <mergeCell ref="Y62:AA63"/>
    <mergeCell ref="AV62:AX63"/>
    <mergeCell ref="B68:D69"/>
    <mergeCell ref="Y68:AA69"/>
    <mergeCell ref="AV68:AX69"/>
    <mergeCell ref="G68:V69"/>
    <mergeCell ref="G70:V71"/>
    <mergeCell ref="BA68:BP69"/>
    <mergeCell ref="BA70:BP71"/>
    <mergeCell ref="Y66:AA67"/>
    <mergeCell ref="AV66:AX67"/>
    <mergeCell ref="B66:D67"/>
    <mergeCell ref="B72:D73"/>
    <mergeCell ref="Y72:AA73"/>
    <mergeCell ref="AV72:AX73"/>
    <mergeCell ref="G72:V73"/>
    <mergeCell ref="G74:V75"/>
    <mergeCell ref="BA72:BP73"/>
    <mergeCell ref="BA74:BP75"/>
    <mergeCell ref="B70:D71"/>
    <mergeCell ref="Y70:AA71"/>
    <mergeCell ref="AV70:AX71"/>
    <mergeCell ref="AD74:AS75"/>
    <mergeCell ref="G76:V77"/>
    <mergeCell ref="G78:V79"/>
    <mergeCell ref="G80:V81"/>
    <mergeCell ref="BA76:BP77"/>
    <mergeCell ref="BS80:BU81"/>
    <mergeCell ref="B74:D75"/>
    <mergeCell ref="Y74:AA75"/>
    <mergeCell ref="AV74:AX75"/>
    <mergeCell ref="BS74:BU75"/>
    <mergeCell ref="AD76:AS77"/>
    <mergeCell ref="AD78:AS79"/>
    <mergeCell ref="AD80:AS81"/>
    <mergeCell ref="B90:D91"/>
    <mergeCell ref="G90:U91"/>
    <mergeCell ref="AV90:AX91"/>
    <mergeCell ref="BA90:BO91"/>
    <mergeCell ref="A86:AT87"/>
    <mergeCell ref="AU86:CN87"/>
    <mergeCell ref="B88:D89"/>
    <mergeCell ref="G88:U89"/>
    <mergeCell ref="Y88:AA89"/>
    <mergeCell ref="AD88:AR89"/>
    <mergeCell ref="AV88:AX89"/>
    <mergeCell ref="BA88:BO89"/>
    <mergeCell ref="BS88:BU89"/>
    <mergeCell ref="BX88:CL89"/>
    <mergeCell ref="B31:D32"/>
    <mergeCell ref="Y31:AA32"/>
    <mergeCell ref="G33:V34"/>
    <mergeCell ref="G35:V36"/>
    <mergeCell ref="AD31:AS32"/>
    <mergeCell ref="B29:D30"/>
    <mergeCell ref="BX19:CM20"/>
    <mergeCell ref="AD35:AS36"/>
    <mergeCell ref="BA31:BP32"/>
    <mergeCell ref="BS33:BU34"/>
    <mergeCell ref="BX33:CM34"/>
    <mergeCell ref="AV31:AX32"/>
    <mergeCell ref="BA33:BP34"/>
    <mergeCell ref="BA35:BP36"/>
    <mergeCell ref="BS27:BU28"/>
    <mergeCell ref="AV29:AX30"/>
    <mergeCell ref="BS29:BU30"/>
    <mergeCell ref="BS31:BU32"/>
    <mergeCell ref="BS23:BU24"/>
    <mergeCell ref="B25:D26"/>
    <mergeCell ref="Y25:AA26"/>
    <mergeCell ref="AV25:AX26"/>
    <mergeCell ref="BS25:BU26"/>
    <mergeCell ref="B23:D24"/>
    <mergeCell ref="BA17:BP18"/>
    <mergeCell ref="BA19:BP20"/>
    <mergeCell ref="BA21:BP22"/>
    <mergeCell ref="BA23:BP24"/>
    <mergeCell ref="BA25:BP26"/>
    <mergeCell ref="AD21:AS22"/>
    <mergeCell ref="AD23:AS24"/>
    <mergeCell ref="AD25:AS26"/>
    <mergeCell ref="AD27:AS28"/>
    <mergeCell ref="A1:W1"/>
    <mergeCell ref="X1:AT1"/>
    <mergeCell ref="AU1:BQ1"/>
    <mergeCell ref="BR1:CN1"/>
    <mergeCell ref="BX35:CM36"/>
    <mergeCell ref="AV33:AX34"/>
    <mergeCell ref="AV35:AX36"/>
    <mergeCell ref="BS35:BU36"/>
    <mergeCell ref="Y35:AA36"/>
    <mergeCell ref="BX21:CM22"/>
    <mergeCell ref="BX23:CM24"/>
    <mergeCell ref="BX25:CM26"/>
    <mergeCell ref="BX27:CM28"/>
    <mergeCell ref="BX29:CM30"/>
    <mergeCell ref="BX31:CM32"/>
    <mergeCell ref="BA29:BP30"/>
    <mergeCell ref="BX9:CM10"/>
    <mergeCell ref="BX11:CM12"/>
    <mergeCell ref="BX13:CM14"/>
    <mergeCell ref="BX15:CM16"/>
    <mergeCell ref="BX17:CM18"/>
    <mergeCell ref="AD11:AS12"/>
    <mergeCell ref="G9:V10"/>
    <mergeCell ref="G11:V12"/>
    <mergeCell ref="G13:V14"/>
    <mergeCell ref="BR6:BV8"/>
    <mergeCell ref="BW6:CN8"/>
    <mergeCell ref="B9:D10"/>
    <mergeCell ref="Y9:AA10"/>
    <mergeCell ref="AV9:AX10"/>
    <mergeCell ref="BS9:BU10"/>
    <mergeCell ref="A6:E8"/>
    <mergeCell ref="F6:W8"/>
    <mergeCell ref="X6:AB8"/>
    <mergeCell ref="CP15:CP16"/>
    <mergeCell ref="CQ15:CQ16"/>
    <mergeCell ref="CR15:CR16"/>
    <mergeCell ref="CP17:CP18"/>
    <mergeCell ref="CQ17:CQ18"/>
    <mergeCell ref="CR17:CR18"/>
    <mergeCell ref="CP11:CP12"/>
    <mergeCell ref="CQ11:CQ12"/>
    <mergeCell ref="CR11:CR12"/>
    <mergeCell ref="CP13:CP14"/>
    <mergeCell ref="CQ13:CQ14"/>
    <mergeCell ref="CR13:CR14"/>
    <mergeCell ref="CP23:CP24"/>
    <mergeCell ref="CQ23:CQ24"/>
    <mergeCell ref="CR23:CR24"/>
    <mergeCell ref="CP25:CP26"/>
    <mergeCell ref="CQ25:CQ26"/>
    <mergeCell ref="CR25:CR26"/>
    <mergeCell ref="CP19:CP20"/>
    <mergeCell ref="CQ19:CQ20"/>
    <mergeCell ref="CR19:CR20"/>
    <mergeCell ref="CP21:CP22"/>
    <mergeCell ref="CQ21:CQ22"/>
    <mergeCell ref="CR21:CR22"/>
    <mergeCell ref="CQ27:CQ28"/>
    <mergeCell ref="CR27:CR28"/>
    <mergeCell ref="CP29:CP30"/>
    <mergeCell ref="CQ29:CQ30"/>
    <mergeCell ref="CR29:CR30"/>
    <mergeCell ref="CP35:CP36"/>
    <mergeCell ref="CQ35:CQ36"/>
    <mergeCell ref="CR35:CR36"/>
    <mergeCell ref="CP31:CP32"/>
    <mergeCell ref="CQ31:CQ32"/>
    <mergeCell ref="CR31:CR32"/>
    <mergeCell ref="CP33:CP34"/>
    <mergeCell ref="CQ33:CQ34"/>
    <mergeCell ref="CR33:CR34"/>
    <mergeCell ref="Y39:AA40"/>
    <mergeCell ref="AV39:AX40"/>
    <mergeCell ref="BS39:BU40"/>
    <mergeCell ref="AD39:AS40"/>
    <mergeCell ref="BA39:BP40"/>
    <mergeCell ref="BX39:CM40"/>
    <mergeCell ref="G41:V42"/>
    <mergeCell ref="BS64:BU65"/>
    <mergeCell ref="CP27:CP28"/>
    <mergeCell ref="Y33:AA34"/>
    <mergeCell ref="AD33:AS34"/>
    <mergeCell ref="G58:V59"/>
    <mergeCell ref="BA58:BP59"/>
    <mergeCell ref="B82:D83"/>
    <mergeCell ref="B84:D85"/>
    <mergeCell ref="Y84:AA85"/>
    <mergeCell ref="CP55:CP57"/>
    <mergeCell ref="CP64:CP65"/>
    <mergeCell ref="CP72:CP73"/>
    <mergeCell ref="CP80:CP81"/>
    <mergeCell ref="CP41:CP42"/>
    <mergeCell ref="Y82:AA83"/>
    <mergeCell ref="BS82:BU83"/>
    <mergeCell ref="B80:D81"/>
    <mergeCell ref="Y80:AA81"/>
    <mergeCell ref="AV80:AX81"/>
    <mergeCell ref="BS76:BU77"/>
    <mergeCell ref="B78:D79"/>
    <mergeCell ref="Y78:AA79"/>
    <mergeCell ref="AV78:AX79"/>
    <mergeCell ref="BS78:BU79"/>
    <mergeCell ref="B76:D77"/>
    <mergeCell ref="Y76:AA77"/>
    <mergeCell ref="AV76:AX77"/>
    <mergeCell ref="CP66:CP67"/>
    <mergeCell ref="CP68:CP69"/>
    <mergeCell ref="Y41:AA42"/>
    <mergeCell ref="CQ68:CQ69"/>
    <mergeCell ref="CR68:CR69"/>
    <mergeCell ref="CP70:CP71"/>
    <mergeCell ref="CQ70:CQ71"/>
    <mergeCell ref="CR70:CR71"/>
    <mergeCell ref="CQ55:CQ57"/>
    <mergeCell ref="CR55:CR57"/>
    <mergeCell ref="CP58:CP59"/>
    <mergeCell ref="CQ58:CQ59"/>
    <mergeCell ref="CR58:CR59"/>
    <mergeCell ref="CP60:CP61"/>
    <mergeCell ref="CQ60:CQ61"/>
    <mergeCell ref="CR60:CR61"/>
    <mergeCell ref="CP62:CP63"/>
    <mergeCell ref="CQ62:CQ63"/>
    <mergeCell ref="CR62:CR63"/>
    <mergeCell ref="CR72:CR73"/>
    <mergeCell ref="CP74:CP75"/>
    <mergeCell ref="CQ74:CQ75"/>
    <mergeCell ref="CR74:CR75"/>
    <mergeCell ref="CP76:CP77"/>
    <mergeCell ref="CQ76:CQ77"/>
    <mergeCell ref="CR76:CR77"/>
    <mergeCell ref="CP78:CP79"/>
    <mergeCell ref="CQ78:CQ79"/>
    <mergeCell ref="CR78:CR79"/>
    <mergeCell ref="CQ72:CQ73"/>
    <mergeCell ref="CQ80:CQ81"/>
    <mergeCell ref="CR80:CR81"/>
    <mergeCell ref="CP82:CP83"/>
    <mergeCell ref="CQ82:CQ83"/>
    <mergeCell ref="CR82:CR83"/>
    <mergeCell ref="CP84:CP85"/>
    <mergeCell ref="CQ84:CQ85"/>
    <mergeCell ref="CR84:CR85"/>
    <mergeCell ref="CP86:CP87"/>
    <mergeCell ref="CQ86:CQ87"/>
    <mergeCell ref="CR86:CR87"/>
    <mergeCell ref="CQ88:CQ89"/>
    <mergeCell ref="CR88:CR89"/>
    <mergeCell ref="CP90:CP91"/>
    <mergeCell ref="CQ90:CQ91"/>
    <mergeCell ref="CR90:CR91"/>
    <mergeCell ref="Y90:AA91"/>
    <mergeCell ref="AD90:AR91"/>
    <mergeCell ref="AV82:AX83"/>
    <mergeCell ref="AV84:AX85"/>
    <mergeCell ref="BS84:BU85"/>
    <mergeCell ref="BS90:BU91"/>
    <mergeCell ref="BX90:CL91"/>
    <mergeCell ref="CP88:CP89"/>
    <mergeCell ref="AD82:AS83"/>
    <mergeCell ref="AD84:AS85"/>
  </mergeCells>
  <phoneticPr fontId="1"/>
  <printOptions horizontalCentered="1" verticalCentered="1"/>
  <pageMargins left="0.11811023622047245" right="0.11811023622047245" top="0.55118110236220474" bottom="0.55118110236220474" header="0.31496062992125984" footer="0.31496062992125984"/>
  <pageSetup paperSize="9" orientation="portrait" r:id="rId1"/>
  <ignoredErrors>
    <ignoredError sqref="A10 A9 W9:X9 A37:CN38 W29:X29 A16 A11:A12 AB11:AC14 A22 A17:A18 AB17:AC18 A19:A20 AB19:AC20 E19:F20 E17:F18 A13:A14 E13:F14 E11:F12 A15 E15:F15 A21 E21:F21 A24 A23 E23:F23 A26 A25 E25:F25 A27:A28 E27:F28 A30 E30:F30 F29 A31:A32 E31:F32 A33:A34 E33:F34 A35:A36 E35:F36 A41:A42 A39:A40 E39:F40 E41:F42 AB16:AC16 AB22:AC22 AB15:AC15 AB21:AC21 AB24:AC24 AB23:AC23 AB26:AC26 AB25:AC25 AB28:AC28 AB29:AC29 AB30:AC30 AB31:AC32 AB33:AC34 AB35:AC36 AB27:AC27 AY27:AZ27 AY29:AZ29 AY30:AZ30 AY31:AZ32 AY33:AZ34 AY35:AZ36 E10:F10 E9:F9 E16:F16 E22:F22 E24:F24 E26:F26 AB9:AC9 AB10:AU10 AY11:AZ14 AY17:AZ18 AY19:AZ20 AY16:AZ16 AY22:AZ22 AY15:AZ15 AY21:AZ21 AY24:AZ24 AY23:AZ23 AY26:AZ26 AY25:AZ25 AY28:AZ28 AY9:AZ9 AY10:BR10 BV27:BW27 BV29:BW29 BV30:BW30 BV31:BW32 BV33:BW34 BV35:BW36 BV11:BW14 BV17:BW18 BV19:BW20 BV16:BW16 BV22:BW22 BV15:BW15 BV21:BW21 BV24:BW24 BV23:BW23 BV26:BW26 BV25:BW25 BV28:BW28 BV9:BW9 BV10:BW10 W10:X10 W19:X20 W17:X18 W13:X14 W11:X12 W15:X15 W21:X21 W23:X23 W25:X25 W27:X28 W30:X30 W31:X32 W33:X34 W35:X36 W16:X16 W22:X22 W24:X24 W26:X26 W39:X40 W41:X42 AE9:AU9 AT11:AU14 AT17:AU18 AT19:AU20 AT16:AU16 AT22:AU22 AT15:AU15 AT21:AU21 AT24:AU24 AT23:AU23 AT26:AU26 AT25:AU25 AT28:AU28 AT29:AU29 AT30:AU30 AT31:AU32 AT33:AU34 AT35:AU36 AT27:AU27 BB9:BR9 BQ27:BR27 BQ29:BR29 BQ30:BR30 BQ31:BR32 BQ33:BR34 BQ35:BR36 BQ11:BR14 BQ17:BR18 BQ19:BR20 BQ16:BR16 BQ22:BR22 BQ15:BR15 BQ21:BR21 BQ24:BR24 BQ23:BR23 BQ26:BR26 BQ25:BR25 BQ28:BR28 CN27 CN29 CN30 CN31:CN32 CN33:CN34 CN35:CN36 CN11:CN14 CN17:CN18 CN19:CN20 CN16 CN22 CN15 CN21 CN24 CN23 CN26 CN25 CN28 CN9 CN1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3"/>
  <sheetViews>
    <sheetView view="pageBreakPreview" zoomScale="70" zoomScaleNormal="100" zoomScaleSheetLayoutView="70" workbookViewId="0">
      <selection activeCell="AB13" sqref="AB13"/>
    </sheetView>
  </sheetViews>
  <sheetFormatPr defaultRowHeight="13.5" x14ac:dyDescent="0.15"/>
  <cols>
    <col min="1" max="1" width="2.625" style="102" customWidth="1"/>
    <col min="2" max="2" width="8" style="102" customWidth="1"/>
    <col min="3" max="3" width="3.25" style="102" customWidth="1"/>
    <col min="4" max="4" width="5.25" style="102" customWidth="1"/>
    <col min="5" max="6" width="4.125" style="102" customWidth="1"/>
    <col min="7" max="8" width="2.625" style="102" customWidth="1"/>
    <col min="9" max="9" width="8" style="102" customWidth="1"/>
    <col min="10" max="10" width="3.25" style="102" customWidth="1"/>
    <col min="11" max="11" width="5.25" style="102" customWidth="1"/>
    <col min="12" max="13" width="4.125" style="102" customWidth="1"/>
    <col min="14" max="15" width="2.625" style="102" customWidth="1"/>
    <col min="16" max="16" width="8" style="102" customWidth="1"/>
    <col min="17" max="17" width="3.25" style="102" customWidth="1"/>
    <col min="18" max="18" width="5.25" style="102" customWidth="1"/>
    <col min="19" max="20" width="4.125" style="102" customWidth="1"/>
    <col min="21" max="21" width="2.625" style="102" customWidth="1"/>
    <col min="22" max="256" width="9" style="102"/>
    <col min="257" max="257" width="2.625" style="102" customWidth="1"/>
    <col min="258" max="258" width="8" style="102" customWidth="1"/>
    <col min="259" max="259" width="3.25" style="102" customWidth="1"/>
    <col min="260" max="260" width="5.25" style="102" customWidth="1"/>
    <col min="261" max="262" width="4.125" style="102" customWidth="1"/>
    <col min="263" max="264" width="2.625" style="102" customWidth="1"/>
    <col min="265" max="265" width="8" style="102" customWidth="1"/>
    <col min="266" max="266" width="3.25" style="102" customWidth="1"/>
    <col min="267" max="267" width="5.25" style="102" customWidth="1"/>
    <col min="268" max="269" width="4.125" style="102" customWidth="1"/>
    <col min="270" max="271" width="2.625" style="102" customWidth="1"/>
    <col min="272" max="272" width="8" style="102" customWidth="1"/>
    <col min="273" max="273" width="3.25" style="102" customWidth="1"/>
    <col min="274" max="274" width="5.25" style="102" customWidth="1"/>
    <col min="275" max="276" width="4.125" style="102" customWidth="1"/>
    <col min="277" max="277" width="2.625" style="102" customWidth="1"/>
    <col min="278" max="512" width="9" style="102"/>
    <col min="513" max="513" width="2.625" style="102" customWidth="1"/>
    <col min="514" max="514" width="8" style="102" customWidth="1"/>
    <col min="515" max="515" width="3.25" style="102" customWidth="1"/>
    <col min="516" max="516" width="5.25" style="102" customWidth="1"/>
    <col min="517" max="518" width="4.125" style="102" customWidth="1"/>
    <col min="519" max="520" width="2.625" style="102" customWidth="1"/>
    <col min="521" max="521" width="8" style="102" customWidth="1"/>
    <col min="522" max="522" width="3.25" style="102" customWidth="1"/>
    <col min="523" max="523" width="5.25" style="102" customWidth="1"/>
    <col min="524" max="525" width="4.125" style="102" customWidth="1"/>
    <col min="526" max="527" width="2.625" style="102" customWidth="1"/>
    <col min="528" max="528" width="8" style="102" customWidth="1"/>
    <col min="529" max="529" width="3.25" style="102" customWidth="1"/>
    <col min="530" max="530" width="5.25" style="102" customWidth="1"/>
    <col min="531" max="532" width="4.125" style="102" customWidth="1"/>
    <col min="533" max="533" width="2.625" style="102" customWidth="1"/>
    <col min="534" max="768" width="9" style="102"/>
    <col min="769" max="769" width="2.625" style="102" customWidth="1"/>
    <col min="770" max="770" width="8" style="102" customWidth="1"/>
    <col min="771" max="771" width="3.25" style="102" customWidth="1"/>
    <col min="772" max="772" width="5.25" style="102" customWidth="1"/>
    <col min="773" max="774" width="4.125" style="102" customWidth="1"/>
    <col min="775" max="776" width="2.625" style="102" customWidth="1"/>
    <col min="777" max="777" width="8" style="102" customWidth="1"/>
    <col min="778" max="778" width="3.25" style="102" customWidth="1"/>
    <col min="779" max="779" width="5.25" style="102" customWidth="1"/>
    <col min="780" max="781" width="4.125" style="102" customWidth="1"/>
    <col min="782" max="783" width="2.625" style="102" customWidth="1"/>
    <col min="784" max="784" width="8" style="102" customWidth="1"/>
    <col min="785" max="785" width="3.25" style="102" customWidth="1"/>
    <col min="786" max="786" width="5.25" style="102" customWidth="1"/>
    <col min="787" max="788" width="4.125" style="102" customWidth="1"/>
    <col min="789" max="789" width="2.625" style="102" customWidth="1"/>
    <col min="790" max="1024" width="9" style="102"/>
    <col min="1025" max="1025" width="2.625" style="102" customWidth="1"/>
    <col min="1026" max="1026" width="8" style="102" customWidth="1"/>
    <col min="1027" max="1027" width="3.25" style="102" customWidth="1"/>
    <col min="1028" max="1028" width="5.25" style="102" customWidth="1"/>
    <col min="1029" max="1030" width="4.125" style="102" customWidth="1"/>
    <col min="1031" max="1032" width="2.625" style="102" customWidth="1"/>
    <col min="1033" max="1033" width="8" style="102" customWidth="1"/>
    <col min="1034" max="1034" width="3.25" style="102" customWidth="1"/>
    <col min="1035" max="1035" width="5.25" style="102" customWidth="1"/>
    <col min="1036" max="1037" width="4.125" style="102" customWidth="1"/>
    <col min="1038" max="1039" width="2.625" style="102" customWidth="1"/>
    <col min="1040" max="1040" width="8" style="102" customWidth="1"/>
    <col min="1041" max="1041" width="3.25" style="102" customWidth="1"/>
    <col min="1042" max="1042" width="5.25" style="102" customWidth="1"/>
    <col min="1043" max="1044" width="4.125" style="102" customWidth="1"/>
    <col min="1045" max="1045" width="2.625" style="102" customWidth="1"/>
    <col min="1046" max="1280" width="9" style="102"/>
    <col min="1281" max="1281" width="2.625" style="102" customWidth="1"/>
    <col min="1282" max="1282" width="8" style="102" customWidth="1"/>
    <col min="1283" max="1283" width="3.25" style="102" customWidth="1"/>
    <col min="1284" max="1284" width="5.25" style="102" customWidth="1"/>
    <col min="1285" max="1286" width="4.125" style="102" customWidth="1"/>
    <col min="1287" max="1288" width="2.625" style="102" customWidth="1"/>
    <col min="1289" max="1289" width="8" style="102" customWidth="1"/>
    <col min="1290" max="1290" width="3.25" style="102" customWidth="1"/>
    <col min="1291" max="1291" width="5.25" style="102" customWidth="1"/>
    <col min="1292" max="1293" width="4.125" style="102" customWidth="1"/>
    <col min="1294" max="1295" width="2.625" style="102" customWidth="1"/>
    <col min="1296" max="1296" width="8" style="102" customWidth="1"/>
    <col min="1297" max="1297" width="3.25" style="102" customWidth="1"/>
    <col min="1298" max="1298" width="5.25" style="102" customWidth="1"/>
    <col min="1299" max="1300" width="4.125" style="102" customWidth="1"/>
    <col min="1301" max="1301" width="2.625" style="102" customWidth="1"/>
    <col min="1302" max="1536" width="9" style="102"/>
    <col min="1537" max="1537" width="2.625" style="102" customWidth="1"/>
    <col min="1538" max="1538" width="8" style="102" customWidth="1"/>
    <col min="1539" max="1539" width="3.25" style="102" customWidth="1"/>
    <col min="1540" max="1540" width="5.25" style="102" customWidth="1"/>
    <col min="1541" max="1542" width="4.125" style="102" customWidth="1"/>
    <col min="1543" max="1544" width="2.625" style="102" customWidth="1"/>
    <col min="1545" max="1545" width="8" style="102" customWidth="1"/>
    <col min="1546" max="1546" width="3.25" style="102" customWidth="1"/>
    <col min="1547" max="1547" width="5.25" style="102" customWidth="1"/>
    <col min="1548" max="1549" width="4.125" style="102" customWidth="1"/>
    <col min="1550" max="1551" width="2.625" style="102" customWidth="1"/>
    <col min="1552" max="1552" width="8" style="102" customWidth="1"/>
    <col min="1553" max="1553" width="3.25" style="102" customWidth="1"/>
    <col min="1554" max="1554" width="5.25" style="102" customWidth="1"/>
    <col min="1555" max="1556" width="4.125" style="102" customWidth="1"/>
    <col min="1557" max="1557" width="2.625" style="102" customWidth="1"/>
    <col min="1558" max="1792" width="9" style="102"/>
    <col min="1793" max="1793" width="2.625" style="102" customWidth="1"/>
    <col min="1794" max="1794" width="8" style="102" customWidth="1"/>
    <col min="1795" max="1795" width="3.25" style="102" customWidth="1"/>
    <col min="1796" max="1796" width="5.25" style="102" customWidth="1"/>
    <col min="1797" max="1798" width="4.125" style="102" customWidth="1"/>
    <col min="1799" max="1800" width="2.625" style="102" customWidth="1"/>
    <col min="1801" max="1801" width="8" style="102" customWidth="1"/>
    <col min="1802" max="1802" width="3.25" style="102" customWidth="1"/>
    <col min="1803" max="1803" width="5.25" style="102" customWidth="1"/>
    <col min="1804" max="1805" width="4.125" style="102" customWidth="1"/>
    <col min="1806" max="1807" width="2.625" style="102" customWidth="1"/>
    <col min="1808" max="1808" width="8" style="102" customWidth="1"/>
    <col min="1809" max="1809" width="3.25" style="102" customWidth="1"/>
    <col min="1810" max="1810" width="5.25" style="102" customWidth="1"/>
    <col min="1811" max="1812" width="4.125" style="102" customWidth="1"/>
    <col min="1813" max="1813" width="2.625" style="102" customWidth="1"/>
    <col min="1814" max="2048" width="9" style="102"/>
    <col min="2049" max="2049" width="2.625" style="102" customWidth="1"/>
    <col min="2050" max="2050" width="8" style="102" customWidth="1"/>
    <col min="2051" max="2051" width="3.25" style="102" customWidth="1"/>
    <col min="2052" max="2052" width="5.25" style="102" customWidth="1"/>
    <col min="2053" max="2054" width="4.125" style="102" customWidth="1"/>
    <col min="2055" max="2056" width="2.625" style="102" customWidth="1"/>
    <col min="2057" max="2057" width="8" style="102" customWidth="1"/>
    <col min="2058" max="2058" width="3.25" style="102" customWidth="1"/>
    <col min="2059" max="2059" width="5.25" style="102" customWidth="1"/>
    <col min="2060" max="2061" width="4.125" style="102" customWidth="1"/>
    <col min="2062" max="2063" width="2.625" style="102" customWidth="1"/>
    <col min="2064" max="2064" width="8" style="102" customWidth="1"/>
    <col min="2065" max="2065" width="3.25" style="102" customWidth="1"/>
    <col min="2066" max="2066" width="5.25" style="102" customWidth="1"/>
    <col min="2067" max="2068" width="4.125" style="102" customWidth="1"/>
    <col min="2069" max="2069" width="2.625" style="102" customWidth="1"/>
    <col min="2070" max="2304" width="9" style="102"/>
    <col min="2305" max="2305" width="2.625" style="102" customWidth="1"/>
    <col min="2306" max="2306" width="8" style="102" customWidth="1"/>
    <col min="2307" max="2307" width="3.25" style="102" customWidth="1"/>
    <col min="2308" max="2308" width="5.25" style="102" customWidth="1"/>
    <col min="2309" max="2310" width="4.125" style="102" customWidth="1"/>
    <col min="2311" max="2312" width="2.625" style="102" customWidth="1"/>
    <col min="2313" max="2313" width="8" style="102" customWidth="1"/>
    <col min="2314" max="2314" width="3.25" style="102" customWidth="1"/>
    <col min="2315" max="2315" width="5.25" style="102" customWidth="1"/>
    <col min="2316" max="2317" width="4.125" style="102" customWidth="1"/>
    <col min="2318" max="2319" width="2.625" style="102" customWidth="1"/>
    <col min="2320" max="2320" width="8" style="102" customWidth="1"/>
    <col min="2321" max="2321" width="3.25" style="102" customWidth="1"/>
    <col min="2322" max="2322" width="5.25" style="102" customWidth="1"/>
    <col min="2323" max="2324" width="4.125" style="102" customWidth="1"/>
    <col min="2325" max="2325" width="2.625" style="102" customWidth="1"/>
    <col min="2326" max="2560" width="9" style="102"/>
    <col min="2561" max="2561" width="2.625" style="102" customWidth="1"/>
    <col min="2562" max="2562" width="8" style="102" customWidth="1"/>
    <col min="2563" max="2563" width="3.25" style="102" customWidth="1"/>
    <col min="2564" max="2564" width="5.25" style="102" customWidth="1"/>
    <col min="2565" max="2566" width="4.125" style="102" customWidth="1"/>
    <col min="2567" max="2568" width="2.625" style="102" customWidth="1"/>
    <col min="2569" max="2569" width="8" style="102" customWidth="1"/>
    <col min="2570" max="2570" width="3.25" style="102" customWidth="1"/>
    <col min="2571" max="2571" width="5.25" style="102" customWidth="1"/>
    <col min="2572" max="2573" width="4.125" style="102" customWidth="1"/>
    <col min="2574" max="2575" width="2.625" style="102" customWidth="1"/>
    <col min="2576" max="2576" width="8" style="102" customWidth="1"/>
    <col min="2577" max="2577" width="3.25" style="102" customWidth="1"/>
    <col min="2578" max="2578" width="5.25" style="102" customWidth="1"/>
    <col min="2579" max="2580" width="4.125" style="102" customWidth="1"/>
    <col min="2581" max="2581" width="2.625" style="102" customWidth="1"/>
    <col min="2582" max="2816" width="9" style="102"/>
    <col min="2817" max="2817" width="2.625" style="102" customWidth="1"/>
    <col min="2818" max="2818" width="8" style="102" customWidth="1"/>
    <col min="2819" max="2819" width="3.25" style="102" customWidth="1"/>
    <col min="2820" max="2820" width="5.25" style="102" customWidth="1"/>
    <col min="2821" max="2822" width="4.125" style="102" customWidth="1"/>
    <col min="2823" max="2824" width="2.625" style="102" customWidth="1"/>
    <col min="2825" max="2825" width="8" style="102" customWidth="1"/>
    <col min="2826" max="2826" width="3.25" style="102" customWidth="1"/>
    <col min="2827" max="2827" width="5.25" style="102" customWidth="1"/>
    <col min="2828" max="2829" width="4.125" style="102" customWidth="1"/>
    <col min="2830" max="2831" width="2.625" style="102" customWidth="1"/>
    <col min="2832" max="2832" width="8" style="102" customWidth="1"/>
    <col min="2833" max="2833" width="3.25" style="102" customWidth="1"/>
    <col min="2834" max="2834" width="5.25" style="102" customWidth="1"/>
    <col min="2835" max="2836" width="4.125" style="102" customWidth="1"/>
    <col min="2837" max="2837" width="2.625" style="102" customWidth="1"/>
    <col min="2838" max="3072" width="9" style="102"/>
    <col min="3073" max="3073" width="2.625" style="102" customWidth="1"/>
    <col min="3074" max="3074" width="8" style="102" customWidth="1"/>
    <col min="3075" max="3075" width="3.25" style="102" customWidth="1"/>
    <col min="3076" max="3076" width="5.25" style="102" customWidth="1"/>
    <col min="3077" max="3078" width="4.125" style="102" customWidth="1"/>
    <col min="3079" max="3080" width="2.625" style="102" customWidth="1"/>
    <col min="3081" max="3081" width="8" style="102" customWidth="1"/>
    <col min="3082" max="3082" width="3.25" style="102" customWidth="1"/>
    <col min="3083" max="3083" width="5.25" style="102" customWidth="1"/>
    <col min="3084" max="3085" width="4.125" style="102" customWidth="1"/>
    <col min="3086" max="3087" width="2.625" style="102" customWidth="1"/>
    <col min="3088" max="3088" width="8" style="102" customWidth="1"/>
    <col min="3089" max="3089" width="3.25" style="102" customWidth="1"/>
    <col min="3090" max="3090" width="5.25" style="102" customWidth="1"/>
    <col min="3091" max="3092" width="4.125" style="102" customWidth="1"/>
    <col min="3093" max="3093" width="2.625" style="102" customWidth="1"/>
    <col min="3094" max="3328" width="9" style="102"/>
    <col min="3329" max="3329" width="2.625" style="102" customWidth="1"/>
    <col min="3330" max="3330" width="8" style="102" customWidth="1"/>
    <col min="3331" max="3331" width="3.25" style="102" customWidth="1"/>
    <col min="3332" max="3332" width="5.25" style="102" customWidth="1"/>
    <col min="3333" max="3334" width="4.125" style="102" customWidth="1"/>
    <col min="3335" max="3336" width="2.625" style="102" customWidth="1"/>
    <col min="3337" max="3337" width="8" style="102" customWidth="1"/>
    <col min="3338" max="3338" width="3.25" style="102" customWidth="1"/>
    <col min="3339" max="3339" width="5.25" style="102" customWidth="1"/>
    <col min="3340" max="3341" width="4.125" style="102" customWidth="1"/>
    <col min="3342" max="3343" width="2.625" style="102" customWidth="1"/>
    <col min="3344" max="3344" width="8" style="102" customWidth="1"/>
    <col min="3345" max="3345" width="3.25" style="102" customWidth="1"/>
    <col min="3346" max="3346" width="5.25" style="102" customWidth="1"/>
    <col min="3347" max="3348" width="4.125" style="102" customWidth="1"/>
    <col min="3349" max="3349" width="2.625" style="102" customWidth="1"/>
    <col min="3350" max="3584" width="9" style="102"/>
    <col min="3585" max="3585" width="2.625" style="102" customWidth="1"/>
    <col min="3586" max="3586" width="8" style="102" customWidth="1"/>
    <col min="3587" max="3587" width="3.25" style="102" customWidth="1"/>
    <col min="3588" max="3588" width="5.25" style="102" customWidth="1"/>
    <col min="3589" max="3590" width="4.125" style="102" customWidth="1"/>
    <col min="3591" max="3592" width="2.625" style="102" customWidth="1"/>
    <col min="3593" max="3593" width="8" style="102" customWidth="1"/>
    <col min="3594" max="3594" width="3.25" style="102" customWidth="1"/>
    <col min="3595" max="3595" width="5.25" style="102" customWidth="1"/>
    <col min="3596" max="3597" width="4.125" style="102" customWidth="1"/>
    <col min="3598" max="3599" width="2.625" style="102" customWidth="1"/>
    <col min="3600" max="3600" width="8" style="102" customWidth="1"/>
    <col min="3601" max="3601" width="3.25" style="102" customWidth="1"/>
    <col min="3602" max="3602" width="5.25" style="102" customWidth="1"/>
    <col min="3603" max="3604" width="4.125" style="102" customWidth="1"/>
    <col min="3605" max="3605" width="2.625" style="102" customWidth="1"/>
    <col min="3606" max="3840" width="9" style="102"/>
    <col min="3841" max="3841" width="2.625" style="102" customWidth="1"/>
    <col min="3842" max="3842" width="8" style="102" customWidth="1"/>
    <col min="3843" max="3843" width="3.25" style="102" customWidth="1"/>
    <col min="3844" max="3844" width="5.25" style="102" customWidth="1"/>
    <col min="3845" max="3846" width="4.125" style="102" customWidth="1"/>
    <col min="3847" max="3848" width="2.625" style="102" customWidth="1"/>
    <col min="3849" max="3849" width="8" style="102" customWidth="1"/>
    <col min="3850" max="3850" width="3.25" style="102" customWidth="1"/>
    <col min="3851" max="3851" width="5.25" style="102" customWidth="1"/>
    <col min="3852" max="3853" width="4.125" style="102" customWidth="1"/>
    <col min="3854" max="3855" width="2.625" style="102" customWidth="1"/>
    <col min="3856" max="3856" width="8" style="102" customWidth="1"/>
    <col min="3857" max="3857" width="3.25" style="102" customWidth="1"/>
    <col min="3858" max="3858" width="5.25" style="102" customWidth="1"/>
    <col min="3859" max="3860" width="4.125" style="102" customWidth="1"/>
    <col min="3861" max="3861" width="2.625" style="102" customWidth="1"/>
    <col min="3862" max="4096" width="9" style="102"/>
    <col min="4097" max="4097" width="2.625" style="102" customWidth="1"/>
    <col min="4098" max="4098" width="8" style="102" customWidth="1"/>
    <col min="4099" max="4099" width="3.25" style="102" customWidth="1"/>
    <col min="4100" max="4100" width="5.25" style="102" customWidth="1"/>
    <col min="4101" max="4102" width="4.125" style="102" customWidth="1"/>
    <col min="4103" max="4104" width="2.625" style="102" customWidth="1"/>
    <col min="4105" max="4105" width="8" style="102" customWidth="1"/>
    <col min="4106" max="4106" width="3.25" style="102" customWidth="1"/>
    <col min="4107" max="4107" width="5.25" style="102" customWidth="1"/>
    <col min="4108" max="4109" width="4.125" style="102" customWidth="1"/>
    <col min="4110" max="4111" width="2.625" style="102" customWidth="1"/>
    <col min="4112" max="4112" width="8" style="102" customWidth="1"/>
    <col min="4113" max="4113" width="3.25" style="102" customWidth="1"/>
    <col min="4114" max="4114" width="5.25" style="102" customWidth="1"/>
    <col min="4115" max="4116" width="4.125" style="102" customWidth="1"/>
    <col min="4117" max="4117" width="2.625" style="102" customWidth="1"/>
    <col min="4118" max="4352" width="9" style="102"/>
    <col min="4353" max="4353" width="2.625" style="102" customWidth="1"/>
    <col min="4354" max="4354" width="8" style="102" customWidth="1"/>
    <col min="4355" max="4355" width="3.25" style="102" customWidth="1"/>
    <col min="4356" max="4356" width="5.25" style="102" customWidth="1"/>
    <col min="4357" max="4358" width="4.125" style="102" customWidth="1"/>
    <col min="4359" max="4360" width="2.625" style="102" customWidth="1"/>
    <col min="4361" max="4361" width="8" style="102" customWidth="1"/>
    <col min="4362" max="4362" width="3.25" style="102" customWidth="1"/>
    <col min="4363" max="4363" width="5.25" style="102" customWidth="1"/>
    <col min="4364" max="4365" width="4.125" style="102" customWidth="1"/>
    <col min="4366" max="4367" width="2.625" style="102" customWidth="1"/>
    <col min="4368" max="4368" width="8" style="102" customWidth="1"/>
    <col min="4369" max="4369" width="3.25" style="102" customWidth="1"/>
    <col min="4370" max="4370" width="5.25" style="102" customWidth="1"/>
    <col min="4371" max="4372" width="4.125" style="102" customWidth="1"/>
    <col min="4373" max="4373" width="2.625" style="102" customWidth="1"/>
    <col min="4374" max="4608" width="9" style="102"/>
    <col min="4609" max="4609" width="2.625" style="102" customWidth="1"/>
    <col min="4610" max="4610" width="8" style="102" customWidth="1"/>
    <col min="4611" max="4611" width="3.25" style="102" customWidth="1"/>
    <col min="4612" max="4612" width="5.25" style="102" customWidth="1"/>
    <col min="4613" max="4614" width="4.125" style="102" customWidth="1"/>
    <col min="4615" max="4616" width="2.625" style="102" customWidth="1"/>
    <col min="4617" max="4617" width="8" style="102" customWidth="1"/>
    <col min="4618" max="4618" width="3.25" style="102" customWidth="1"/>
    <col min="4619" max="4619" width="5.25" style="102" customWidth="1"/>
    <col min="4620" max="4621" width="4.125" style="102" customWidth="1"/>
    <col min="4622" max="4623" width="2.625" style="102" customWidth="1"/>
    <col min="4624" max="4624" width="8" style="102" customWidth="1"/>
    <col min="4625" max="4625" width="3.25" style="102" customWidth="1"/>
    <col min="4626" max="4626" width="5.25" style="102" customWidth="1"/>
    <col min="4627" max="4628" width="4.125" style="102" customWidth="1"/>
    <col min="4629" max="4629" width="2.625" style="102" customWidth="1"/>
    <col min="4630" max="4864" width="9" style="102"/>
    <col min="4865" max="4865" width="2.625" style="102" customWidth="1"/>
    <col min="4866" max="4866" width="8" style="102" customWidth="1"/>
    <col min="4867" max="4867" width="3.25" style="102" customWidth="1"/>
    <col min="4868" max="4868" width="5.25" style="102" customWidth="1"/>
    <col min="4869" max="4870" width="4.125" style="102" customWidth="1"/>
    <col min="4871" max="4872" width="2.625" style="102" customWidth="1"/>
    <col min="4873" max="4873" width="8" style="102" customWidth="1"/>
    <col min="4874" max="4874" width="3.25" style="102" customWidth="1"/>
    <col min="4875" max="4875" width="5.25" style="102" customWidth="1"/>
    <col min="4876" max="4877" width="4.125" style="102" customWidth="1"/>
    <col min="4878" max="4879" width="2.625" style="102" customWidth="1"/>
    <col min="4880" max="4880" width="8" style="102" customWidth="1"/>
    <col min="4881" max="4881" width="3.25" style="102" customWidth="1"/>
    <col min="4882" max="4882" width="5.25" style="102" customWidth="1"/>
    <col min="4883" max="4884" width="4.125" style="102" customWidth="1"/>
    <col min="4885" max="4885" width="2.625" style="102" customWidth="1"/>
    <col min="4886" max="5120" width="9" style="102"/>
    <col min="5121" max="5121" width="2.625" style="102" customWidth="1"/>
    <col min="5122" max="5122" width="8" style="102" customWidth="1"/>
    <col min="5123" max="5123" width="3.25" style="102" customWidth="1"/>
    <col min="5124" max="5124" width="5.25" style="102" customWidth="1"/>
    <col min="5125" max="5126" width="4.125" style="102" customWidth="1"/>
    <col min="5127" max="5128" width="2.625" style="102" customWidth="1"/>
    <col min="5129" max="5129" width="8" style="102" customWidth="1"/>
    <col min="5130" max="5130" width="3.25" style="102" customWidth="1"/>
    <col min="5131" max="5131" width="5.25" style="102" customWidth="1"/>
    <col min="5132" max="5133" width="4.125" style="102" customWidth="1"/>
    <col min="5134" max="5135" width="2.625" style="102" customWidth="1"/>
    <col min="5136" max="5136" width="8" style="102" customWidth="1"/>
    <col min="5137" max="5137" width="3.25" style="102" customWidth="1"/>
    <col min="5138" max="5138" width="5.25" style="102" customWidth="1"/>
    <col min="5139" max="5140" width="4.125" style="102" customWidth="1"/>
    <col min="5141" max="5141" width="2.625" style="102" customWidth="1"/>
    <col min="5142" max="5376" width="9" style="102"/>
    <col min="5377" max="5377" width="2.625" style="102" customWidth="1"/>
    <col min="5378" max="5378" width="8" style="102" customWidth="1"/>
    <col min="5379" max="5379" width="3.25" style="102" customWidth="1"/>
    <col min="5380" max="5380" width="5.25" style="102" customWidth="1"/>
    <col min="5381" max="5382" width="4.125" style="102" customWidth="1"/>
    <col min="5383" max="5384" width="2.625" style="102" customWidth="1"/>
    <col min="5385" max="5385" width="8" style="102" customWidth="1"/>
    <col min="5386" max="5386" width="3.25" style="102" customWidth="1"/>
    <col min="5387" max="5387" width="5.25" style="102" customWidth="1"/>
    <col min="5388" max="5389" width="4.125" style="102" customWidth="1"/>
    <col min="5390" max="5391" width="2.625" style="102" customWidth="1"/>
    <col min="5392" max="5392" width="8" style="102" customWidth="1"/>
    <col min="5393" max="5393" width="3.25" style="102" customWidth="1"/>
    <col min="5394" max="5394" width="5.25" style="102" customWidth="1"/>
    <col min="5395" max="5396" width="4.125" style="102" customWidth="1"/>
    <col min="5397" max="5397" width="2.625" style="102" customWidth="1"/>
    <col min="5398" max="5632" width="9" style="102"/>
    <col min="5633" max="5633" width="2.625" style="102" customWidth="1"/>
    <col min="5634" max="5634" width="8" style="102" customWidth="1"/>
    <col min="5635" max="5635" width="3.25" style="102" customWidth="1"/>
    <col min="5636" max="5636" width="5.25" style="102" customWidth="1"/>
    <col min="5637" max="5638" width="4.125" style="102" customWidth="1"/>
    <col min="5639" max="5640" width="2.625" style="102" customWidth="1"/>
    <col min="5641" max="5641" width="8" style="102" customWidth="1"/>
    <col min="5642" max="5642" width="3.25" style="102" customWidth="1"/>
    <col min="5643" max="5643" width="5.25" style="102" customWidth="1"/>
    <col min="5644" max="5645" width="4.125" style="102" customWidth="1"/>
    <col min="5646" max="5647" width="2.625" style="102" customWidth="1"/>
    <col min="5648" max="5648" width="8" style="102" customWidth="1"/>
    <col min="5649" max="5649" width="3.25" style="102" customWidth="1"/>
    <col min="5650" max="5650" width="5.25" style="102" customWidth="1"/>
    <col min="5651" max="5652" width="4.125" style="102" customWidth="1"/>
    <col min="5653" max="5653" width="2.625" style="102" customWidth="1"/>
    <col min="5654" max="5888" width="9" style="102"/>
    <col min="5889" max="5889" width="2.625" style="102" customWidth="1"/>
    <col min="5890" max="5890" width="8" style="102" customWidth="1"/>
    <col min="5891" max="5891" width="3.25" style="102" customWidth="1"/>
    <col min="5892" max="5892" width="5.25" style="102" customWidth="1"/>
    <col min="5893" max="5894" width="4.125" style="102" customWidth="1"/>
    <col min="5895" max="5896" width="2.625" style="102" customWidth="1"/>
    <col min="5897" max="5897" width="8" style="102" customWidth="1"/>
    <col min="5898" max="5898" width="3.25" style="102" customWidth="1"/>
    <col min="5899" max="5899" width="5.25" style="102" customWidth="1"/>
    <col min="5900" max="5901" width="4.125" style="102" customWidth="1"/>
    <col min="5902" max="5903" width="2.625" style="102" customWidth="1"/>
    <col min="5904" max="5904" width="8" style="102" customWidth="1"/>
    <col min="5905" max="5905" width="3.25" style="102" customWidth="1"/>
    <col min="5906" max="5906" width="5.25" style="102" customWidth="1"/>
    <col min="5907" max="5908" width="4.125" style="102" customWidth="1"/>
    <col min="5909" max="5909" width="2.625" style="102" customWidth="1"/>
    <col min="5910" max="6144" width="9" style="102"/>
    <col min="6145" max="6145" width="2.625" style="102" customWidth="1"/>
    <col min="6146" max="6146" width="8" style="102" customWidth="1"/>
    <col min="6147" max="6147" width="3.25" style="102" customWidth="1"/>
    <col min="6148" max="6148" width="5.25" style="102" customWidth="1"/>
    <col min="6149" max="6150" width="4.125" style="102" customWidth="1"/>
    <col min="6151" max="6152" width="2.625" style="102" customWidth="1"/>
    <col min="6153" max="6153" width="8" style="102" customWidth="1"/>
    <col min="6154" max="6154" width="3.25" style="102" customWidth="1"/>
    <col min="6155" max="6155" width="5.25" style="102" customWidth="1"/>
    <col min="6156" max="6157" width="4.125" style="102" customWidth="1"/>
    <col min="6158" max="6159" width="2.625" style="102" customWidth="1"/>
    <col min="6160" max="6160" width="8" style="102" customWidth="1"/>
    <col min="6161" max="6161" width="3.25" style="102" customWidth="1"/>
    <col min="6162" max="6162" width="5.25" style="102" customWidth="1"/>
    <col min="6163" max="6164" width="4.125" style="102" customWidth="1"/>
    <col min="6165" max="6165" width="2.625" style="102" customWidth="1"/>
    <col min="6166" max="6400" width="9" style="102"/>
    <col min="6401" max="6401" width="2.625" style="102" customWidth="1"/>
    <col min="6402" max="6402" width="8" style="102" customWidth="1"/>
    <col min="6403" max="6403" width="3.25" style="102" customWidth="1"/>
    <col min="6404" max="6404" width="5.25" style="102" customWidth="1"/>
    <col min="6405" max="6406" width="4.125" style="102" customWidth="1"/>
    <col min="6407" max="6408" width="2.625" style="102" customWidth="1"/>
    <col min="6409" max="6409" width="8" style="102" customWidth="1"/>
    <col min="6410" max="6410" width="3.25" style="102" customWidth="1"/>
    <col min="6411" max="6411" width="5.25" style="102" customWidth="1"/>
    <col min="6412" max="6413" width="4.125" style="102" customWidth="1"/>
    <col min="6414" max="6415" width="2.625" style="102" customWidth="1"/>
    <col min="6416" max="6416" width="8" style="102" customWidth="1"/>
    <col min="6417" max="6417" width="3.25" style="102" customWidth="1"/>
    <col min="6418" max="6418" width="5.25" style="102" customWidth="1"/>
    <col min="6419" max="6420" width="4.125" style="102" customWidth="1"/>
    <col min="6421" max="6421" width="2.625" style="102" customWidth="1"/>
    <col min="6422" max="6656" width="9" style="102"/>
    <col min="6657" max="6657" width="2.625" style="102" customWidth="1"/>
    <col min="6658" max="6658" width="8" style="102" customWidth="1"/>
    <col min="6659" max="6659" width="3.25" style="102" customWidth="1"/>
    <col min="6660" max="6660" width="5.25" style="102" customWidth="1"/>
    <col min="6661" max="6662" width="4.125" style="102" customWidth="1"/>
    <col min="6663" max="6664" width="2.625" style="102" customWidth="1"/>
    <col min="6665" max="6665" width="8" style="102" customWidth="1"/>
    <col min="6666" max="6666" width="3.25" style="102" customWidth="1"/>
    <col min="6667" max="6667" width="5.25" style="102" customWidth="1"/>
    <col min="6668" max="6669" width="4.125" style="102" customWidth="1"/>
    <col min="6670" max="6671" width="2.625" style="102" customWidth="1"/>
    <col min="6672" max="6672" width="8" style="102" customWidth="1"/>
    <col min="6673" max="6673" width="3.25" style="102" customWidth="1"/>
    <col min="6674" max="6674" width="5.25" style="102" customWidth="1"/>
    <col min="6675" max="6676" width="4.125" style="102" customWidth="1"/>
    <col min="6677" max="6677" width="2.625" style="102" customWidth="1"/>
    <col min="6678" max="6912" width="9" style="102"/>
    <col min="6913" max="6913" width="2.625" style="102" customWidth="1"/>
    <col min="6914" max="6914" width="8" style="102" customWidth="1"/>
    <col min="6915" max="6915" width="3.25" style="102" customWidth="1"/>
    <col min="6916" max="6916" width="5.25" style="102" customWidth="1"/>
    <col min="6917" max="6918" width="4.125" style="102" customWidth="1"/>
    <col min="6919" max="6920" width="2.625" style="102" customWidth="1"/>
    <col min="6921" max="6921" width="8" style="102" customWidth="1"/>
    <col min="6922" max="6922" width="3.25" style="102" customWidth="1"/>
    <col min="6923" max="6923" width="5.25" style="102" customWidth="1"/>
    <col min="6924" max="6925" width="4.125" style="102" customWidth="1"/>
    <col min="6926" max="6927" width="2.625" style="102" customWidth="1"/>
    <col min="6928" max="6928" width="8" style="102" customWidth="1"/>
    <col min="6929" max="6929" width="3.25" style="102" customWidth="1"/>
    <col min="6930" max="6930" width="5.25" style="102" customWidth="1"/>
    <col min="6931" max="6932" width="4.125" style="102" customWidth="1"/>
    <col min="6933" max="6933" width="2.625" style="102" customWidth="1"/>
    <col min="6934" max="7168" width="9" style="102"/>
    <col min="7169" max="7169" width="2.625" style="102" customWidth="1"/>
    <col min="7170" max="7170" width="8" style="102" customWidth="1"/>
    <col min="7171" max="7171" width="3.25" style="102" customWidth="1"/>
    <col min="7172" max="7172" width="5.25" style="102" customWidth="1"/>
    <col min="7173" max="7174" width="4.125" style="102" customWidth="1"/>
    <col min="7175" max="7176" width="2.625" style="102" customWidth="1"/>
    <col min="7177" max="7177" width="8" style="102" customWidth="1"/>
    <col min="7178" max="7178" width="3.25" style="102" customWidth="1"/>
    <col min="7179" max="7179" width="5.25" style="102" customWidth="1"/>
    <col min="7180" max="7181" width="4.125" style="102" customWidth="1"/>
    <col min="7182" max="7183" width="2.625" style="102" customWidth="1"/>
    <col min="7184" max="7184" width="8" style="102" customWidth="1"/>
    <col min="7185" max="7185" width="3.25" style="102" customWidth="1"/>
    <col min="7186" max="7186" width="5.25" style="102" customWidth="1"/>
    <col min="7187" max="7188" width="4.125" style="102" customWidth="1"/>
    <col min="7189" max="7189" width="2.625" style="102" customWidth="1"/>
    <col min="7190" max="7424" width="9" style="102"/>
    <col min="7425" max="7425" width="2.625" style="102" customWidth="1"/>
    <col min="7426" max="7426" width="8" style="102" customWidth="1"/>
    <col min="7427" max="7427" width="3.25" style="102" customWidth="1"/>
    <col min="7428" max="7428" width="5.25" style="102" customWidth="1"/>
    <col min="7429" max="7430" width="4.125" style="102" customWidth="1"/>
    <col min="7431" max="7432" width="2.625" style="102" customWidth="1"/>
    <col min="7433" max="7433" width="8" style="102" customWidth="1"/>
    <col min="7434" max="7434" width="3.25" style="102" customWidth="1"/>
    <col min="7435" max="7435" width="5.25" style="102" customWidth="1"/>
    <col min="7436" max="7437" width="4.125" style="102" customWidth="1"/>
    <col min="7438" max="7439" width="2.625" style="102" customWidth="1"/>
    <col min="7440" max="7440" width="8" style="102" customWidth="1"/>
    <col min="7441" max="7441" width="3.25" style="102" customWidth="1"/>
    <col min="7442" max="7442" width="5.25" style="102" customWidth="1"/>
    <col min="7443" max="7444" width="4.125" style="102" customWidth="1"/>
    <col min="7445" max="7445" width="2.625" style="102" customWidth="1"/>
    <col min="7446" max="7680" width="9" style="102"/>
    <col min="7681" max="7681" width="2.625" style="102" customWidth="1"/>
    <col min="7682" max="7682" width="8" style="102" customWidth="1"/>
    <col min="7683" max="7683" width="3.25" style="102" customWidth="1"/>
    <col min="7684" max="7684" width="5.25" style="102" customWidth="1"/>
    <col min="7685" max="7686" width="4.125" style="102" customWidth="1"/>
    <col min="7687" max="7688" width="2.625" style="102" customWidth="1"/>
    <col min="7689" max="7689" width="8" style="102" customWidth="1"/>
    <col min="7690" max="7690" width="3.25" style="102" customWidth="1"/>
    <col min="7691" max="7691" width="5.25" style="102" customWidth="1"/>
    <col min="7692" max="7693" width="4.125" style="102" customWidth="1"/>
    <col min="7694" max="7695" width="2.625" style="102" customWidth="1"/>
    <col min="7696" max="7696" width="8" style="102" customWidth="1"/>
    <col min="7697" max="7697" width="3.25" style="102" customWidth="1"/>
    <col min="7698" max="7698" width="5.25" style="102" customWidth="1"/>
    <col min="7699" max="7700" width="4.125" style="102" customWidth="1"/>
    <col min="7701" max="7701" width="2.625" style="102" customWidth="1"/>
    <col min="7702" max="7936" width="9" style="102"/>
    <col min="7937" max="7937" width="2.625" style="102" customWidth="1"/>
    <col min="7938" max="7938" width="8" style="102" customWidth="1"/>
    <col min="7939" max="7939" width="3.25" style="102" customWidth="1"/>
    <col min="7940" max="7940" width="5.25" style="102" customWidth="1"/>
    <col min="7941" max="7942" width="4.125" style="102" customWidth="1"/>
    <col min="7943" max="7944" width="2.625" style="102" customWidth="1"/>
    <col min="7945" max="7945" width="8" style="102" customWidth="1"/>
    <col min="7946" max="7946" width="3.25" style="102" customWidth="1"/>
    <col min="7947" max="7947" width="5.25" style="102" customWidth="1"/>
    <col min="7948" max="7949" width="4.125" style="102" customWidth="1"/>
    <col min="7950" max="7951" width="2.625" style="102" customWidth="1"/>
    <col min="7952" max="7952" width="8" style="102" customWidth="1"/>
    <col min="7953" max="7953" width="3.25" style="102" customWidth="1"/>
    <col min="7954" max="7954" width="5.25" style="102" customWidth="1"/>
    <col min="7955" max="7956" width="4.125" style="102" customWidth="1"/>
    <col min="7957" max="7957" width="2.625" style="102" customWidth="1"/>
    <col min="7958" max="8192" width="9" style="102"/>
    <col min="8193" max="8193" width="2.625" style="102" customWidth="1"/>
    <col min="8194" max="8194" width="8" style="102" customWidth="1"/>
    <col min="8195" max="8195" width="3.25" style="102" customWidth="1"/>
    <col min="8196" max="8196" width="5.25" style="102" customWidth="1"/>
    <col min="8197" max="8198" width="4.125" style="102" customWidth="1"/>
    <col min="8199" max="8200" width="2.625" style="102" customWidth="1"/>
    <col min="8201" max="8201" width="8" style="102" customWidth="1"/>
    <col min="8202" max="8202" width="3.25" style="102" customWidth="1"/>
    <col min="8203" max="8203" width="5.25" style="102" customWidth="1"/>
    <col min="8204" max="8205" width="4.125" style="102" customWidth="1"/>
    <col min="8206" max="8207" width="2.625" style="102" customWidth="1"/>
    <col min="8208" max="8208" width="8" style="102" customWidth="1"/>
    <col min="8209" max="8209" width="3.25" style="102" customWidth="1"/>
    <col min="8210" max="8210" width="5.25" style="102" customWidth="1"/>
    <col min="8211" max="8212" width="4.125" style="102" customWidth="1"/>
    <col min="8213" max="8213" width="2.625" style="102" customWidth="1"/>
    <col min="8214" max="8448" width="9" style="102"/>
    <col min="8449" max="8449" width="2.625" style="102" customWidth="1"/>
    <col min="8450" max="8450" width="8" style="102" customWidth="1"/>
    <col min="8451" max="8451" width="3.25" style="102" customWidth="1"/>
    <col min="8452" max="8452" width="5.25" style="102" customWidth="1"/>
    <col min="8453" max="8454" width="4.125" style="102" customWidth="1"/>
    <col min="8455" max="8456" width="2.625" style="102" customWidth="1"/>
    <col min="8457" max="8457" width="8" style="102" customWidth="1"/>
    <col min="8458" max="8458" width="3.25" style="102" customWidth="1"/>
    <col min="8459" max="8459" width="5.25" style="102" customWidth="1"/>
    <col min="8460" max="8461" width="4.125" style="102" customWidth="1"/>
    <col min="8462" max="8463" width="2.625" style="102" customWidth="1"/>
    <col min="8464" max="8464" width="8" style="102" customWidth="1"/>
    <col min="8465" max="8465" width="3.25" style="102" customWidth="1"/>
    <col min="8466" max="8466" width="5.25" style="102" customWidth="1"/>
    <col min="8467" max="8468" width="4.125" style="102" customWidth="1"/>
    <col min="8469" max="8469" width="2.625" style="102" customWidth="1"/>
    <col min="8470" max="8704" width="9" style="102"/>
    <col min="8705" max="8705" width="2.625" style="102" customWidth="1"/>
    <col min="8706" max="8706" width="8" style="102" customWidth="1"/>
    <col min="8707" max="8707" width="3.25" style="102" customWidth="1"/>
    <col min="8708" max="8708" width="5.25" style="102" customWidth="1"/>
    <col min="8709" max="8710" width="4.125" style="102" customWidth="1"/>
    <col min="8711" max="8712" width="2.625" style="102" customWidth="1"/>
    <col min="8713" max="8713" width="8" style="102" customWidth="1"/>
    <col min="8714" max="8714" width="3.25" style="102" customWidth="1"/>
    <col min="8715" max="8715" width="5.25" style="102" customWidth="1"/>
    <col min="8716" max="8717" width="4.125" style="102" customWidth="1"/>
    <col min="8718" max="8719" width="2.625" style="102" customWidth="1"/>
    <col min="8720" max="8720" width="8" style="102" customWidth="1"/>
    <col min="8721" max="8721" width="3.25" style="102" customWidth="1"/>
    <col min="8722" max="8722" width="5.25" style="102" customWidth="1"/>
    <col min="8723" max="8724" width="4.125" style="102" customWidth="1"/>
    <col min="8725" max="8725" width="2.625" style="102" customWidth="1"/>
    <col min="8726" max="8960" width="9" style="102"/>
    <col min="8961" max="8961" width="2.625" style="102" customWidth="1"/>
    <col min="8962" max="8962" width="8" style="102" customWidth="1"/>
    <col min="8963" max="8963" width="3.25" style="102" customWidth="1"/>
    <col min="8964" max="8964" width="5.25" style="102" customWidth="1"/>
    <col min="8965" max="8966" width="4.125" style="102" customWidth="1"/>
    <col min="8967" max="8968" width="2.625" style="102" customWidth="1"/>
    <col min="8969" max="8969" width="8" style="102" customWidth="1"/>
    <col min="8970" max="8970" width="3.25" style="102" customWidth="1"/>
    <col min="8971" max="8971" width="5.25" style="102" customWidth="1"/>
    <col min="8972" max="8973" width="4.125" style="102" customWidth="1"/>
    <col min="8974" max="8975" width="2.625" style="102" customWidth="1"/>
    <col min="8976" max="8976" width="8" style="102" customWidth="1"/>
    <col min="8977" max="8977" width="3.25" style="102" customWidth="1"/>
    <col min="8978" max="8978" width="5.25" style="102" customWidth="1"/>
    <col min="8979" max="8980" width="4.125" style="102" customWidth="1"/>
    <col min="8981" max="8981" width="2.625" style="102" customWidth="1"/>
    <col min="8982" max="9216" width="9" style="102"/>
    <col min="9217" max="9217" width="2.625" style="102" customWidth="1"/>
    <col min="9218" max="9218" width="8" style="102" customWidth="1"/>
    <col min="9219" max="9219" width="3.25" style="102" customWidth="1"/>
    <col min="9220" max="9220" width="5.25" style="102" customWidth="1"/>
    <col min="9221" max="9222" width="4.125" style="102" customWidth="1"/>
    <col min="9223" max="9224" width="2.625" style="102" customWidth="1"/>
    <col min="9225" max="9225" width="8" style="102" customWidth="1"/>
    <col min="9226" max="9226" width="3.25" style="102" customWidth="1"/>
    <col min="9227" max="9227" width="5.25" style="102" customWidth="1"/>
    <col min="9228" max="9229" width="4.125" style="102" customWidth="1"/>
    <col min="9230" max="9231" width="2.625" style="102" customWidth="1"/>
    <col min="9232" max="9232" width="8" style="102" customWidth="1"/>
    <col min="9233" max="9233" width="3.25" style="102" customWidth="1"/>
    <col min="9234" max="9234" width="5.25" style="102" customWidth="1"/>
    <col min="9235" max="9236" width="4.125" style="102" customWidth="1"/>
    <col min="9237" max="9237" width="2.625" style="102" customWidth="1"/>
    <col min="9238" max="9472" width="9" style="102"/>
    <col min="9473" max="9473" width="2.625" style="102" customWidth="1"/>
    <col min="9474" max="9474" width="8" style="102" customWidth="1"/>
    <col min="9475" max="9475" width="3.25" style="102" customWidth="1"/>
    <col min="9476" max="9476" width="5.25" style="102" customWidth="1"/>
    <col min="9477" max="9478" width="4.125" style="102" customWidth="1"/>
    <col min="9479" max="9480" width="2.625" style="102" customWidth="1"/>
    <col min="9481" max="9481" width="8" style="102" customWidth="1"/>
    <col min="9482" max="9482" width="3.25" style="102" customWidth="1"/>
    <col min="9483" max="9483" width="5.25" style="102" customWidth="1"/>
    <col min="9484" max="9485" width="4.125" style="102" customWidth="1"/>
    <col min="9486" max="9487" width="2.625" style="102" customWidth="1"/>
    <col min="9488" max="9488" width="8" style="102" customWidth="1"/>
    <col min="9489" max="9489" width="3.25" style="102" customWidth="1"/>
    <col min="9490" max="9490" width="5.25" style="102" customWidth="1"/>
    <col min="9491" max="9492" width="4.125" style="102" customWidth="1"/>
    <col min="9493" max="9493" width="2.625" style="102" customWidth="1"/>
    <col min="9494" max="9728" width="9" style="102"/>
    <col min="9729" max="9729" width="2.625" style="102" customWidth="1"/>
    <col min="9730" max="9730" width="8" style="102" customWidth="1"/>
    <col min="9731" max="9731" width="3.25" style="102" customWidth="1"/>
    <col min="9732" max="9732" width="5.25" style="102" customWidth="1"/>
    <col min="9733" max="9734" width="4.125" style="102" customWidth="1"/>
    <col min="9735" max="9736" width="2.625" style="102" customWidth="1"/>
    <col min="9737" max="9737" width="8" style="102" customWidth="1"/>
    <col min="9738" max="9738" width="3.25" style="102" customWidth="1"/>
    <col min="9739" max="9739" width="5.25" style="102" customWidth="1"/>
    <col min="9740" max="9741" width="4.125" style="102" customWidth="1"/>
    <col min="9742" max="9743" width="2.625" style="102" customWidth="1"/>
    <col min="9744" max="9744" width="8" style="102" customWidth="1"/>
    <col min="9745" max="9745" width="3.25" style="102" customWidth="1"/>
    <col min="9746" max="9746" width="5.25" style="102" customWidth="1"/>
    <col min="9747" max="9748" width="4.125" style="102" customWidth="1"/>
    <col min="9749" max="9749" width="2.625" style="102" customWidth="1"/>
    <col min="9750" max="9984" width="9" style="102"/>
    <col min="9985" max="9985" width="2.625" style="102" customWidth="1"/>
    <col min="9986" max="9986" width="8" style="102" customWidth="1"/>
    <col min="9987" max="9987" width="3.25" style="102" customWidth="1"/>
    <col min="9988" max="9988" width="5.25" style="102" customWidth="1"/>
    <col min="9989" max="9990" width="4.125" style="102" customWidth="1"/>
    <col min="9991" max="9992" width="2.625" style="102" customWidth="1"/>
    <col min="9993" max="9993" width="8" style="102" customWidth="1"/>
    <col min="9994" max="9994" width="3.25" style="102" customWidth="1"/>
    <col min="9995" max="9995" width="5.25" style="102" customWidth="1"/>
    <col min="9996" max="9997" width="4.125" style="102" customWidth="1"/>
    <col min="9998" max="9999" width="2.625" style="102" customWidth="1"/>
    <col min="10000" max="10000" width="8" style="102" customWidth="1"/>
    <col min="10001" max="10001" width="3.25" style="102" customWidth="1"/>
    <col min="10002" max="10002" width="5.25" style="102" customWidth="1"/>
    <col min="10003" max="10004" width="4.125" style="102" customWidth="1"/>
    <col min="10005" max="10005" width="2.625" style="102" customWidth="1"/>
    <col min="10006" max="10240" width="9" style="102"/>
    <col min="10241" max="10241" width="2.625" style="102" customWidth="1"/>
    <col min="10242" max="10242" width="8" style="102" customWidth="1"/>
    <col min="10243" max="10243" width="3.25" style="102" customWidth="1"/>
    <col min="10244" max="10244" width="5.25" style="102" customWidth="1"/>
    <col min="10245" max="10246" width="4.125" style="102" customWidth="1"/>
    <col min="10247" max="10248" width="2.625" style="102" customWidth="1"/>
    <col min="10249" max="10249" width="8" style="102" customWidth="1"/>
    <col min="10250" max="10250" width="3.25" style="102" customWidth="1"/>
    <col min="10251" max="10251" width="5.25" style="102" customWidth="1"/>
    <col min="10252" max="10253" width="4.125" style="102" customWidth="1"/>
    <col min="10254" max="10255" width="2.625" style="102" customWidth="1"/>
    <col min="10256" max="10256" width="8" style="102" customWidth="1"/>
    <col min="10257" max="10257" width="3.25" style="102" customWidth="1"/>
    <col min="10258" max="10258" width="5.25" style="102" customWidth="1"/>
    <col min="10259" max="10260" width="4.125" style="102" customWidth="1"/>
    <col min="10261" max="10261" width="2.625" style="102" customWidth="1"/>
    <col min="10262" max="10496" width="9" style="102"/>
    <col min="10497" max="10497" width="2.625" style="102" customWidth="1"/>
    <col min="10498" max="10498" width="8" style="102" customWidth="1"/>
    <col min="10499" max="10499" width="3.25" style="102" customWidth="1"/>
    <col min="10500" max="10500" width="5.25" style="102" customWidth="1"/>
    <col min="10501" max="10502" width="4.125" style="102" customWidth="1"/>
    <col min="10503" max="10504" width="2.625" style="102" customWidth="1"/>
    <col min="10505" max="10505" width="8" style="102" customWidth="1"/>
    <col min="10506" max="10506" width="3.25" style="102" customWidth="1"/>
    <col min="10507" max="10507" width="5.25" style="102" customWidth="1"/>
    <col min="10508" max="10509" width="4.125" style="102" customWidth="1"/>
    <col min="10510" max="10511" width="2.625" style="102" customWidth="1"/>
    <col min="10512" max="10512" width="8" style="102" customWidth="1"/>
    <col min="10513" max="10513" width="3.25" style="102" customWidth="1"/>
    <col min="10514" max="10514" width="5.25" style="102" customWidth="1"/>
    <col min="10515" max="10516" width="4.125" style="102" customWidth="1"/>
    <col min="10517" max="10517" width="2.625" style="102" customWidth="1"/>
    <col min="10518" max="10752" width="9" style="102"/>
    <col min="10753" max="10753" width="2.625" style="102" customWidth="1"/>
    <col min="10754" max="10754" width="8" style="102" customWidth="1"/>
    <col min="10755" max="10755" width="3.25" style="102" customWidth="1"/>
    <col min="10756" max="10756" width="5.25" style="102" customWidth="1"/>
    <col min="10757" max="10758" width="4.125" style="102" customWidth="1"/>
    <col min="10759" max="10760" width="2.625" style="102" customWidth="1"/>
    <col min="10761" max="10761" width="8" style="102" customWidth="1"/>
    <col min="10762" max="10762" width="3.25" style="102" customWidth="1"/>
    <col min="10763" max="10763" width="5.25" style="102" customWidth="1"/>
    <col min="10764" max="10765" width="4.125" style="102" customWidth="1"/>
    <col min="10766" max="10767" width="2.625" style="102" customWidth="1"/>
    <col min="10768" max="10768" width="8" style="102" customWidth="1"/>
    <col min="10769" max="10769" width="3.25" style="102" customWidth="1"/>
    <col min="10770" max="10770" width="5.25" style="102" customWidth="1"/>
    <col min="10771" max="10772" width="4.125" style="102" customWidth="1"/>
    <col min="10773" max="10773" width="2.625" style="102" customWidth="1"/>
    <col min="10774" max="11008" width="9" style="102"/>
    <col min="11009" max="11009" width="2.625" style="102" customWidth="1"/>
    <col min="11010" max="11010" width="8" style="102" customWidth="1"/>
    <col min="11011" max="11011" width="3.25" style="102" customWidth="1"/>
    <col min="11012" max="11012" width="5.25" style="102" customWidth="1"/>
    <col min="11013" max="11014" width="4.125" style="102" customWidth="1"/>
    <col min="11015" max="11016" width="2.625" style="102" customWidth="1"/>
    <col min="11017" max="11017" width="8" style="102" customWidth="1"/>
    <col min="11018" max="11018" width="3.25" style="102" customWidth="1"/>
    <col min="11019" max="11019" width="5.25" style="102" customWidth="1"/>
    <col min="11020" max="11021" width="4.125" style="102" customWidth="1"/>
    <col min="11022" max="11023" width="2.625" style="102" customWidth="1"/>
    <col min="11024" max="11024" width="8" style="102" customWidth="1"/>
    <col min="11025" max="11025" width="3.25" style="102" customWidth="1"/>
    <col min="11026" max="11026" width="5.25" style="102" customWidth="1"/>
    <col min="11027" max="11028" width="4.125" style="102" customWidth="1"/>
    <col min="11029" max="11029" width="2.625" style="102" customWidth="1"/>
    <col min="11030" max="11264" width="9" style="102"/>
    <col min="11265" max="11265" width="2.625" style="102" customWidth="1"/>
    <col min="11266" max="11266" width="8" style="102" customWidth="1"/>
    <col min="11267" max="11267" width="3.25" style="102" customWidth="1"/>
    <col min="11268" max="11268" width="5.25" style="102" customWidth="1"/>
    <col min="11269" max="11270" width="4.125" style="102" customWidth="1"/>
    <col min="11271" max="11272" width="2.625" style="102" customWidth="1"/>
    <col min="11273" max="11273" width="8" style="102" customWidth="1"/>
    <col min="11274" max="11274" width="3.25" style="102" customWidth="1"/>
    <col min="11275" max="11275" width="5.25" style="102" customWidth="1"/>
    <col min="11276" max="11277" width="4.125" style="102" customWidth="1"/>
    <col min="11278" max="11279" width="2.625" style="102" customWidth="1"/>
    <col min="11280" max="11280" width="8" style="102" customWidth="1"/>
    <col min="11281" max="11281" width="3.25" style="102" customWidth="1"/>
    <col min="11282" max="11282" width="5.25" style="102" customWidth="1"/>
    <col min="11283" max="11284" width="4.125" style="102" customWidth="1"/>
    <col min="11285" max="11285" width="2.625" style="102" customWidth="1"/>
    <col min="11286" max="11520" width="9" style="102"/>
    <col min="11521" max="11521" width="2.625" style="102" customWidth="1"/>
    <col min="11522" max="11522" width="8" style="102" customWidth="1"/>
    <col min="11523" max="11523" width="3.25" style="102" customWidth="1"/>
    <col min="11524" max="11524" width="5.25" style="102" customWidth="1"/>
    <col min="11525" max="11526" width="4.125" style="102" customWidth="1"/>
    <col min="11527" max="11528" width="2.625" style="102" customWidth="1"/>
    <col min="11529" max="11529" width="8" style="102" customWidth="1"/>
    <col min="11530" max="11530" width="3.25" style="102" customWidth="1"/>
    <col min="11531" max="11531" width="5.25" style="102" customWidth="1"/>
    <col min="11532" max="11533" width="4.125" style="102" customWidth="1"/>
    <col min="11534" max="11535" width="2.625" style="102" customWidth="1"/>
    <col min="11536" max="11536" width="8" style="102" customWidth="1"/>
    <col min="11537" max="11537" width="3.25" style="102" customWidth="1"/>
    <col min="11538" max="11538" width="5.25" style="102" customWidth="1"/>
    <col min="11539" max="11540" width="4.125" style="102" customWidth="1"/>
    <col min="11541" max="11541" width="2.625" style="102" customWidth="1"/>
    <col min="11542" max="11776" width="9" style="102"/>
    <col min="11777" max="11777" width="2.625" style="102" customWidth="1"/>
    <col min="11778" max="11778" width="8" style="102" customWidth="1"/>
    <col min="11779" max="11779" width="3.25" style="102" customWidth="1"/>
    <col min="11780" max="11780" width="5.25" style="102" customWidth="1"/>
    <col min="11781" max="11782" width="4.125" style="102" customWidth="1"/>
    <col min="11783" max="11784" width="2.625" style="102" customWidth="1"/>
    <col min="11785" max="11785" width="8" style="102" customWidth="1"/>
    <col min="11786" max="11786" width="3.25" style="102" customWidth="1"/>
    <col min="11787" max="11787" width="5.25" style="102" customWidth="1"/>
    <col min="11788" max="11789" width="4.125" style="102" customWidth="1"/>
    <col min="11790" max="11791" width="2.625" style="102" customWidth="1"/>
    <col min="11792" max="11792" width="8" style="102" customWidth="1"/>
    <col min="11793" max="11793" width="3.25" style="102" customWidth="1"/>
    <col min="11794" max="11794" width="5.25" style="102" customWidth="1"/>
    <col min="11795" max="11796" width="4.125" style="102" customWidth="1"/>
    <col min="11797" max="11797" width="2.625" style="102" customWidth="1"/>
    <col min="11798" max="12032" width="9" style="102"/>
    <col min="12033" max="12033" width="2.625" style="102" customWidth="1"/>
    <col min="12034" max="12034" width="8" style="102" customWidth="1"/>
    <col min="12035" max="12035" width="3.25" style="102" customWidth="1"/>
    <col min="12036" max="12036" width="5.25" style="102" customWidth="1"/>
    <col min="12037" max="12038" width="4.125" style="102" customWidth="1"/>
    <col min="12039" max="12040" width="2.625" style="102" customWidth="1"/>
    <col min="12041" max="12041" width="8" style="102" customWidth="1"/>
    <col min="12042" max="12042" width="3.25" style="102" customWidth="1"/>
    <col min="12043" max="12043" width="5.25" style="102" customWidth="1"/>
    <col min="12044" max="12045" width="4.125" style="102" customWidth="1"/>
    <col min="12046" max="12047" width="2.625" style="102" customWidth="1"/>
    <col min="12048" max="12048" width="8" style="102" customWidth="1"/>
    <col min="12049" max="12049" width="3.25" style="102" customWidth="1"/>
    <col min="12050" max="12050" width="5.25" style="102" customWidth="1"/>
    <col min="12051" max="12052" width="4.125" style="102" customWidth="1"/>
    <col min="12053" max="12053" width="2.625" style="102" customWidth="1"/>
    <col min="12054" max="12288" width="9" style="102"/>
    <col min="12289" max="12289" width="2.625" style="102" customWidth="1"/>
    <col min="12290" max="12290" width="8" style="102" customWidth="1"/>
    <col min="12291" max="12291" width="3.25" style="102" customWidth="1"/>
    <col min="12292" max="12292" width="5.25" style="102" customWidth="1"/>
    <col min="12293" max="12294" width="4.125" style="102" customWidth="1"/>
    <col min="12295" max="12296" width="2.625" style="102" customWidth="1"/>
    <col min="12297" max="12297" width="8" style="102" customWidth="1"/>
    <col min="12298" max="12298" width="3.25" style="102" customWidth="1"/>
    <col min="12299" max="12299" width="5.25" style="102" customWidth="1"/>
    <col min="12300" max="12301" width="4.125" style="102" customWidth="1"/>
    <col min="12302" max="12303" width="2.625" style="102" customWidth="1"/>
    <col min="12304" max="12304" width="8" style="102" customWidth="1"/>
    <col min="12305" max="12305" width="3.25" style="102" customWidth="1"/>
    <col min="12306" max="12306" width="5.25" style="102" customWidth="1"/>
    <col min="12307" max="12308" width="4.125" style="102" customWidth="1"/>
    <col min="12309" max="12309" width="2.625" style="102" customWidth="1"/>
    <col min="12310" max="12544" width="9" style="102"/>
    <col min="12545" max="12545" width="2.625" style="102" customWidth="1"/>
    <col min="12546" max="12546" width="8" style="102" customWidth="1"/>
    <col min="12547" max="12547" width="3.25" style="102" customWidth="1"/>
    <col min="12548" max="12548" width="5.25" style="102" customWidth="1"/>
    <col min="12549" max="12550" width="4.125" style="102" customWidth="1"/>
    <col min="12551" max="12552" width="2.625" style="102" customWidth="1"/>
    <col min="12553" max="12553" width="8" style="102" customWidth="1"/>
    <col min="12554" max="12554" width="3.25" style="102" customWidth="1"/>
    <col min="12555" max="12555" width="5.25" style="102" customWidth="1"/>
    <col min="12556" max="12557" width="4.125" style="102" customWidth="1"/>
    <col min="12558" max="12559" width="2.625" style="102" customWidth="1"/>
    <col min="12560" max="12560" width="8" style="102" customWidth="1"/>
    <col min="12561" max="12561" width="3.25" style="102" customWidth="1"/>
    <col min="12562" max="12562" width="5.25" style="102" customWidth="1"/>
    <col min="12563" max="12564" width="4.125" style="102" customWidth="1"/>
    <col min="12565" max="12565" width="2.625" style="102" customWidth="1"/>
    <col min="12566" max="12800" width="9" style="102"/>
    <col min="12801" max="12801" width="2.625" style="102" customWidth="1"/>
    <col min="12802" max="12802" width="8" style="102" customWidth="1"/>
    <col min="12803" max="12803" width="3.25" style="102" customWidth="1"/>
    <col min="12804" max="12804" width="5.25" style="102" customWidth="1"/>
    <col min="12805" max="12806" width="4.125" style="102" customWidth="1"/>
    <col min="12807" max="12808" width="2.625" style="102" customWidth="1"/>
    <col min="12809" max="12809" width="8" style="102" customWidth="1"/>
    <col min="12810" max="12810" width="3.25" style="102" customWidth="1"/>
    <col min="12811" max="12811" width="5.25" style="102" customWidth="1"/>
    <col min="12812" max="12813" width="4.125" style="102" customWidth="1"/>
    <col min="12814" max="12815" width="2.625" style="102" customWidth="1"/>
    <col min="12816" max="12816" width="8" style="102" customWidth="1"/>
    <col min="12817" max="12817" width="3.25" style="102" customWidth="1"/>
    <col min="12818" max="12818" width="5.25" style="102" customWidth="1"/>
    <col min="12819" max="12820" width="4.125" style="102" customWidth="1"/>
    <col min="12821" max="12821" width="2.625" style="102" customWidth="1"/>
    <col min="12822" max="13056" width="9" style="102"/>
    <col min="13057" max="13057" width="2.625" style="102" customWidth="1"/>
    <col min="13058" max="13058" width="8" style="102" customWidth="1"/>
    <col min="13059" max="13059" width="3.25" style="102" customWidth="1"/>
    <col min="13060" max="13060" width="5.25" style="102" customWidth="1"/>
    <col min="13061" max="13062" width="4.125" style="102" customWidth="1"/>
    <col min="13063" max="13064" width="2.625" style="102" customWidth="1"/>
    <col min="13065" max="13065" width="8" style="102" customWidth="1"/>
    <col min="13066" max="13066" width="3.25" style="102" customWidth="1"/>
    <col min="13067" max="13067" width="5.25" style="102" customWidth="1"/>
    <col min="13068" max="13069" width="4.125" style="102" customWidth="1"/>
    <col min="13070" max="13071" width="2.625" style="102" customWidth="1"/>
    <col min="13072" max="13072" width="8" style="102" customWidth="1"/>
    <col min="13073" max="13073" width="3.25" style="102" customWidth="1"/>
    <col min="13074" max="13074" width="5.25" style="102" customWidth="1"/>
    <col min="13075" max="13076" width="4.125" style="102" customWidth="1"/>
    <col min="13077" max="13077" width="2.625" style="102" customWidth="1"/>
    <col min="13078" max="13312" width="9" style="102"/>
    <col min="13313" max="13313" width="2.625" style="102" customWidth="1"/>
    <col min="13314" max="13314" width="8" style="102" customWidth="1"/>
    <col min="13315" max="13315" width="3.25" style="102" customWidth="1"/>
    <col min="13316" max="13316" width="5.25" style="102" customWidth="1"/>
    <col min="13317" max="13318" width="4.125" style="102" customWidth="1"/>
    <col min="13319" max="13320" width="2.625" style="102" customWidth="1"/>
    <col min="13321" max="13321" width="8" style="102" customWidth="1"/>
    <col min="13322" max="13322" width="3.25" style="102" customWidth="1"/>
    <col min="13323" max="13323" width="5.25" style="102" customWidth="1"/>
    <col min="13324" max="13325" width="4.125" style="102" customWidth="1"/>
    <col min="13326" max="13327" width="2.625" style="102" customWidth="1"/>
    <col min="13328" max="13328" width="8" style="102" customWidth="1"/>
    <col min="13329" max="13329" width="3.25" style="102" customWidth="1"/>
    <col min="13330" max="13330" width="5.25" style="102" customWidth="1"/>
    <col min="13331" max="13332" width="4.125" style="102" customWidth="1"/>
    <col min="13333" max="13333" width="2.625" style="102" customWidth="1"/>
    <col min="13334" max="13568" width="9" style="102"/>
    <col min="13569" max="13569" width="2.625" style="102" customWidth="1"/>
    <col min="13570" max="13570" width="8" style="102" customWidth="1"/>
    <col min="13571" max="13571" width="3.25" style="102" customWidth="1"/>
    <col min="13572" max="13572" width="5.25" style="102" customWidth="1"/>
    <col min="13573" max="13574" width="4.125" style="102" customWidth="1"/>
    <col min="13575" max="13576" width="2.625" style="102" customWidth="1"/>
    <col min="13577" max="13577" width="8" style="102" customWidth="1"/>
    <col min="13578" max="13578" width="3.25" style="102" customWidth="1"/>
    <col min="13579" max="13579" width="5.25" style="102" customWidth="1"/>
    <col min="13580" max="13581" width="4.125" style="102" customWidth="1"/>
    <col min="13582" max="13583" width="2.625" style="102" customWidth="1"/>
    <col min="13584" max="13584" width="8" style="102" customWidth="1"/>
    <col min="13585" max="13585" width="3.25" style="102" customWidth="1"/>
    <col min="13586" max="13586" width="5.25" style="102" customWidth="1"/>
    <col min="13587" max="13588" width="4.125" style="102" customWidth="1"/>
    <col min="13589" max="13589" width="2.625" style="102" customWidth="1"/>
    <col min="13590" max="13824" width="9" style="102"/>
    <col min="13825" max="13825" width="2.625" style="102" customWidth="1"/>
    <col min="13826" max="13826" width="8" style="102" customWidth="1"/>
    <col min="13827" max="13827" width="3.25" style="102" customWidth="1"/>
    <col min="13828" max="13828" width="5.25" style="102" customWidth="1"/>
    <col min="13829" max="13830" width="4.125" style="102" customWidth="1"/>
    <col min="13831" max="13832" width="2.625" style="102" customWidth="1"/>
    <col min="13833" max="13833" width="8" style="102" customWidth="1"/>
    <col min="13834" max="13834" width="3.25" style="102" customWidth="1"/>
    <col min="13835" max="13835" width="5.25" style="102" customWidth="1"/>
    <col min="13836" max="13837" width="4.125" style="102" customWidth="1"/>
    <col min="13838" max="13839" width="2.625" style="102" customWidth="1"/>
    <col min="13840" max="13840" width="8" style="102" customWidth="1"/>
    <col min="13841" max="13841" width="3.25" style="102" customWidth="1"/>
    <col min="13842" max="13842" width="5.25" style="102" customWidth="1"/>
    <col min="13843" max="13844" width="4.125" style="102" customWidth="1"/>
    <col min="13845" max="13845" width="2.625" style="102" customWidth="1"/>
    <col min="13846" max="14080" width="9" style="102"/>
    <col min="14081" max="14081" width="2.625" style="102" customWidth="1"/>
    <col min="14082" max="14082" width="8" style="102" customWidth="1"/>
    <col min="14083" max="14083" width="3.25" style="102" customWidth="1"/>
    <col min="14084" max="14084" width="5.25" style="102" customWidth="1"/>
    <col min="14085" max="14086" width="4.125" style="102" customWidth="1"/>
    <col min="14087" max="14088" width="2.625" style="102" customWidth="1"/>
    <col min="14089" max="14089" width="8" style="102" customWidth="1"/>
    <col min="14090" max="14090" width="3.25" style="102" customWidth="1"/>
    <col min="14091" max="14091" width="5.25" style="102" customWidth="1"/>
    <col min="14092" max="14093" width="4.125" style="102" customWidth="1"/>
    <col min="14094" max="14095" width="2.625" style="102" customWidth="1"/>
    <col min="14096" max="14096" width="8" style="102" customWidth="1"/>
    <col min="14097" max="14097" width="3.25" style="102" customWidth="1"/>
    <col min="14098" max="14098" width="5.25" style="102" customWidth="1"/>
    <col min="14099" max="14100" width="4.125" style="102" customWidth="1"/>
    <col min="14101" max="14101" width="2.625" style="102" customWidth="1"/>
    <col min="14102" max="14336" width="9" style="102"/>
    <col min="14337" max="14337" width="2.625" style="102" customWidth="1"/>
    <col min="14338" max="14338" width="8" style="102" customWidth="1"/>
    <col min="14339" max="14339" width="3.25" style="102" customWidth="1"/>
    <col min="14340" max="14340" width="5.25" style="102" customWidth="1"/>
    <col min="14341" max="14342" width="4.125" style="102" customWidth="1"/>
    <col min="14343" max="14344" width="2.625" style="102" customWidth="1"/>
    <col min="14345" max="14345" width="8" style="102" customWidth="1"/>
    <col min="14346" max="14346" width="3.25" style="102" customWidth="1"/>
    <col min="14347" max="14347" width="5.25" style="102" customWidth="1"/>
    <col min="14348" max="14349" width="4.125" style="102" customWidth="1"/>
    <col min="14350" max="14351" width="2.625" style="102" customWidth="1"/>
    <col min="14352" max="14352" width="8" style="102" customWidth="1"/>
    <col min="14353" max="14353" width="3.25" style="102" customWidth="1"/>
    <col min="14354" max="14354" width="5.25" style="102" customWidth="1"/>
    <col min="14355" max="14356" width="4.125" style="102" customWidth="1"/>
    <col min="14357" max="14357" width="2.625" style="102" customWidth="1"/>
    <col min="14358" max="14592" width="9" style="102"/>
    <col min="14593" max="14593" width="2.625" style="102" customWidth="1"/>
    <col min="14594" max="14594" width="8" style="102" customWidth="1"/>
    <col min="14595" max="14595" width="3.25" style="102" customWidth="1"/>
    <col min="14596" max="14596" width="5.25" style="102" customWidth="1"/>
    <col min="14597" max="14598" width="4.125" style="102" customWidth="1"/>
    <col min="14599" max="14600" width="2.625" style="102" customWidth="1"/>
    <col min="14601" max="14601" width="8" style="102" customWidth="1"/>
    <col min="14602" max="14602" width="3.25" style="102" customWidth="1"/>
    <col min="14603" max="14603" width="5.25" style="102" customWidth="1"/>
    <col min="14604" max="14605" width="4.125" style="102" customWidth="1"/>
    <col min="14606" max="14607" width="2.625" style="102" customWidth="1"/>
    <col min="14608" max="14608" width="8" style="102" customWidth="1"/>
    <col min="14609" max="14609" width="3.25" style="102" customWidth="1"/>
    <col min="14610" max="14610" width="5.25" style="102" customWidth="1"/>
    <col min="14611" max="14612" width="4.125" style="102" customWidth="1"/>
    <col min="14613" max="14613" width="2.625" style="102" customWidth="1"/>
    <col min="14614" max="14848" width="9" style="102"/>
    <col min="14849" max="14849" width="2.625" style="102" customWidth="1"/>
    <col min="14850" max="14850" width="8" style="102" customWidth="1"/>
    <col min="14851" max="14851" width="3.25" style="102" customWidth="1"/>
    <col min="14852" max="14852" width="5.25" style="102" customWidth="1"/>
    <col min="14853" max="14854" width="4.125" style="102" customWidth="1"/>
    <col min="14855" max="14856" width="2.625" style="102" customWidth="1"/>
    <col min="14857" max="14857" width="8" style="102" customWidth="1"/>
    <col min="14858" max="14858" width="3.25" style="102" customWidth="1"/>
    <col min="14859" max="14859" width="5.25" style="102" customWidth="1"/>
    <col min="14860" max="14861" width="4.125" style="102" customWidth="1"/>
    <col min="14862" max="14863" width="2.625" style="102" customWidth="1"/>
    <col min="14864" max="14864" width="8" style="102" customWidth="1"/>
    <col min="14865" max="14865" width="3.25" style="102" customWidth="1"/>
    <col min="14866" max="14866" width="5.25" style="102" customWidth="1"/>
    <col min="14867" max="14868" width="4.125" style="102" customWidth="1"/>
    <col min="14869" max="14869" width="2.625" style="102" customWidth="1"/>
    <col min="14870" max="15104" width="9" style="102"/>
    <col min="15105" max="15105" width="2.625" style="102" customWidth="1"/>
    <col min="15106" max="15106" width="8" style="102" customWidth="1"/>
    <col min="15107" max="15107" width="3.25" style="102" customWidth="1"/>
    <col min="15108" max="15108" width="5.25" style="102" customWidth="1"/>
    <col min="15109" max="15110" width="4.125" style="102" customWidth="1"/>
    <col min="15111" max="15112" width="2.625" style="102" customWidth="1"/>
    <col min="15113" max="15113" width="8" style="102" customWidth="1"/>
    <col min="15114" max="15114" width="3.25" style="102" customWidth="1"/>
    <col min="15115" max="15115" width="5.25" style="102" customWidth="1"/>
    <col min="15116" max="15117" width="4.125" style="102" customWidth="1"/>
    <col min="15118" max="15119" width="2.625" style="102" customWidth="1"/>
    <col min="15120" max="15120" width="8" style="102" customWidth="1"/>
    <col min="15121" max="15121" width="3.25" style="102" customWidth="1"/>
    <col min="15122" max="15122" width="5.25" style="102" customWidth="1"/>
    <col min="15123" max="15124" width="4.125" style="102" customWidth="1"/>
    <col min="15125" max="15125" width="2.625" style="102" customWidth="1"/>
    <col min="15126" max="15360" width="9" style="102"/>
    <col min="15361" max="15361" width="2.625" style="102" customWidth="1"/>
    <col min="15362" max="15362" width="8" style="102" customWidth="1"/>
    <col min="15363" max="15363" width="3.25" style="102" customWidth="1"/>
    <col min="15364" max="15364" width="5.25" style="102" customWidth="1"/>
    <col min="15365" max="15366" width="4.125" style="102" customWidth="1"/>
    <col min="15367" max="15368" width="2.625" style="102" customWidth="1"/>
    <col min="15369" max="15369" width="8" style="102" customWidth="1"/>
    <col min="15370" max="15370" width="3.25" style="102" customWidth="1"/>
    <col min="15371" max="15371" width="5.25" style="102" customWidth="1"/>
    <col min="15372" max="15373" width="4.125" style="102" customWidth="1"/>
    <col min="15374" max="15375" width="2.625" style="102" customWidth="1"/>
    <col min="15376" max="15376" width="8" style="102" customWidth="1"/>
    <col min="15377" max="15377" width="3.25" style="102" customWidth="1"/>
    <col min="15378" max="15378" width="5.25" style="102" customWidth="1"/>
    <col min="15379" max="15380" width="4.125" style="102" customWidth="1"/>
    <col min="15381" max="15381" width="2.625" style="102" customWidth="1"/>
    <col min="15382" max="15616" width="9" style="102"/>
    <col min="15617" max="15617" width="2.625" style="102" customWidth="1"/>
    <col min="15618" max="15618" width="8" style="102" customWidth="1"/>
    <col min="15619" max="15619" width="3.25" style="102" customWidth="1"/>
    <col min="15620" max="15620" width="5.25" style="102" customWidth="1"/>
    <col min="15621" max="15622" width="4.125" style="102" customWidth="1"/>
    <col min="15623" max="15624" width="2.625" style="102" customWidth="1"/>
    <col min="15625" max="15625" width="8" style="102" customWidth="1"/>
    <col min="15626" max="15626" width="3.25" style="102" customWidth="1"/>
    <col min="15627" max="15627" width="5.25" style="102" customWidth="1"/>
    <col min="15628" max="15629" width="4.125" style="102" customWidth="1"/>
    <col min="15630" max="15631" width="2.625" style="102" customWidth="1"/>
    <col min="15632" max="15632" width="8" style="102" customWidth="1"/>
    <col min="15633" max="15633" width="3.25" style="102" customWidth="1"/>
    <col min="15634" max="15634" width="5.25" style="102" customWidth="1"/>
    <col min="15635" max="15636" width="4.125" style="102" customWidth="1"/>
    <col min="15637" max="15637" width="2.625" style="102" customWidth="1"/>
    <col min="15638" max="15872" width="9" style="102"/>
    <col min="15873" max="15873" width="2.625" style="102" customWidth="1"/>
    <col min="15874" max="15874" width="8" style="102" customWidth="1"/>
    <col min="15875" max="15875" width="3.25" style="102" customWidth="1"/>
    <col min="15876" max="15876" width="5.25" style="102" customWidth="1"/>
    <col min="15877" max="15878" width="4.125" style="102" customWidth="1"/>
    <col min="15879" max="15880" width="2.625" style="102" customWidth="1"/>
    <col min="15881" max="15881" width="8" style="102" customWidth="1"/>
    <col min="15882" max="15882" width="3.25" style="102" customWidth="1"/>
    <col min="15883" max="15883" width="5.25" style="102" customWidth="1"/>
    <col min="15884" max="15885" width="4.125" style="102" customWidth="1"/>
    <col min="15886" max="15887" width="2.625" style="102" customWidth="1"/>
    <col min="15888" max="15888" width="8" style="102" customWidth="1"/>
    <col min="15889" max="15889" width="3.25" style="102" customWidth="1"/>
    <col min="15890" max="15890" width="5.25" style="102" customWidth="1"/>
    <col min="15891" max="15892" width="4.125" style="102" customWidth="1"/>
    <col min="15893" max="15893" width="2.625" style="102" customWidth="1"/>
    <col min="15894" max="16128" width="9" style="102"/>
    <col min="16129" max="16129" width="2.625" style="102" customWidth="1"/>
    <col min="16130" max="16130" width="8" style="102" customWidth="1"/>
    <col min="16131" max="16131" width="3.25" style="102" customWidth="1"/>
    <col min="16132" max="16132" width="5.25" style="102" customWidth="1"/>
    <col min="16133" max="16134" width="4.125" style="102" customWidth="1"/>
    <col min="16135" max="16136" width="2.625" style="102" customWidth="1"/>
    <col min="16137" max="16137" width="8" style="102" customWidth="1"/>
    <col min="16138" max="16138" width="3.25" style="102" customWidth="1"/>
    <col min="16139" max="16139" width="5.25" style="102" customWidth="1"/>
    <col min="16140" max="16141" width="4.125" style="102" customWidth="1"/>
    <col min="16142" max="16143" width="2.625" style="102" customWidth="1"/>
    <col min="16144" max="16144" width="8" style="102" customWidth="1"/>
    <col min="16145" max="16145" width="3.25" style="102" customWidth="1"/>
    <col min="16146" max="16146" width="5.25" style="102" customWidth="1"/>
    <col min="16147" max="16148" width="4.125" style="102" customWidth="1"/>
    <col min="16149" max="16149" width="2.625" style="102" customWidth="1"/>
    <col min="16150" max="16384" width="9" style="102"/>
  </cols>
  <sheetData>
    <row r="1" spans="1:21" ht="39.950000000000003" customHeight="1" x14ac:dyDescent="0.15">
      <c r="A1" s="100"/>
      <c r="B1" s="190" t="s">
        <v>0</v>
      </c>
      <c r="C1" s="381">
        <f>③提出用!$G$22</f>
        <v>0</v>
      </c>
      <c r="D1" s="381"/>
      <c r="E1" s="381"/>
      <c r="F1" s="381"/>
      <c r="G1" s="191"/>
      <c r="H1" s="192"/>
      <c r="I1" s="190" t="s">
        <v>0</v>
      </c>
      <c r="J1" s="381">
        <f>③提出用!$G$22</f>
        <v>0</v>
      </c>
      <c r="K1" s="381"/>
      <c r="L1" s="381"/>
      <c r="M1" s="381"/>
      <c r="N1" s="193"/>
      <c r="O1" s="194"/>
      <c r="P1" s="190" t="s">
        <v>0</v>
      </c>
      <c r="Q1" s="381">
        <f>③提出用!$G$22</f>
        <v>0</v>
      </c>
      <c r="R1" s="381"/>
      <c r="S1" s="381"/>
      <c r="T1" s="381"/>
      <c r="U1" s="101"/>
    </row>
    <row r="2" spans="1:21" ht="24.95" customHeight="1" x14ac:dyDescent="0.3">
      <c r="A2" s="103"/>
      <c r="B2" s="104"/>
      <c r="C2" s="105">
        <v>1</v>
      </c>
      <c r="D2" s="106" t="s">
        <v>90</v>
      </c>
      <c r="E2" s="107"/>
      <c r="F2" s="107"/>
      <c r="G2" s="107"/>
      <c r="H2" s="103"/>
      <c r="I2" s="104"/>
      <c r="J2" s="105">
        <v>2</v>
      </c>
      <c r="K2" s="106" t="s">
        <v>1</v>
      </c>
      <c r="L2" s="107"/>
      <c r="M2" s="107"/>
      <c r="N2" s="108"/>
      <c r="O2" s="107"/>
      <c r="P2" s="104"/>
      <c r="Q2" s="105">
        <v>3</v>
      </c>
      <c r="R2" s="106" t="s">
        <v>1</v>
      </c>
      <c r="S2" s="107"/>
      <c r="T2" s="107"/>
      <c r="U2" s="108"/>
    </row>
    <row r="3" spans="1:21" ht="13.5" customHeight="1" x14ac:dyDescent="0.15">
      <c r="A3" s="103"/>
      <c r="B3" s="109" t="s">
        <v>2</v>
      </c>
      <c r="C3" s="388" t="s">
        <v>3</v>
      </c>
      <c r="D3" s="390"/>
      <c r="E3" s="388" t="s">
        <v>4</v>
      </c>
      <c r="F3" s="389"/>
      <c r="G3" s="110"/>
      <c r="H3" s="103"/>
      <c r="I3" s="109" t="s">
        <v>2</v>
      </c>
      <c r="J3" s="388" t="s">
        <v>3</v>
      </c>
      <c r="K3" s="390"/>
      <c r="L3" s="388" t="s">
        <v>4</v>
      </c>
      <c r="M3" s="389"/>
      <c r="N3" s="111"/>
      <c r="O3" s="107"/>
      <c r="P3" s="109" t="s">
        <v>2</v>
      </c>
      <c r="Q3" s="388" t="s">
        <v>3</v>
      </c>
      <c r="R3" s="390"/>
      <c r="S3" s="388" t="s">
        <v>4</v>
      </c>
      <c r="T3" s="389"/>
      <c r="U3" s="108"/>
    </row>
    <row r="4" spans="1:21" ht="48" customHeight="1" x14ac:dyDescent="0.15">
      <c r="A4" s="103"/>
      <c r="B4" s="112"/>
      <c r="C4" s="386"/>
      <c r="D4" s="386"/>
      <c r="E4" s="386"/>
      <c r="F4" s="387"/>
      <c r="G4" s="113"/>
      <c r="H4" s="103"/>
      <c r="I4" s="112"/>
      <c r="J4" s="386"/>
      <c r="K4" s="386"/>
      <c r="L4" s="386"/>
      <c r="M4" s="387"/>
      <c r="N4" s="114"/>
      <c r="O4" s="107"/>
      <c r="P4" s="112"/>
      <c r="Q4" s="386"/>
      <c r="R4" s="386"/>
      <c r="S4" s="386"/>
      <c r="T4" s="387"/>
      <c r="U4" s="108"/>
    </row>
    <row r="5" spans="1:21" x14ac:dyDescent="0.15">
      <c r="A5" s="103"/>
      <c r="B5" s="115" t="s">
        <v>5</v>
      </c>
      <c r="C5" s="384" t="s">
        <v>6</v>
      </c>
      <c r="D5" s="384"/>
      <c r="E5" s="384" t="s">
        <v>7</v>
      </c>
      <c r="F5" s="385"/>
      <c r="G5" s="110"/>
      <c r="H5" s="103"/>
      <c r="I5" s="115" t="s">
        <v>5</v>
      </c>
      <c r="J5" s="384" t="s">
        <v>6</v>
      </c>
      <c r="K5" s="384"/>
      <c r="L5" s="384" t="s">
        <v>7</v>
      </c>
      <c r="M5" s="385"/>
      <c r="N5" s="111"/>
      <c r="O5" s="107"/>
      <c r="P5" s="115" t="s">
        <v>5</v>
      </c>
      <c r="Q5" s="384" t="s">
        <v>6</v>
      </c>
      <c r="R5" s="384"/>
      <c r="S5" s="384" t="s">
        <v>7</v>
      </c>
      <c r="T5" s="385"/>
      <c r="U5" s="108"/>
    </row>
    <row r="6" spans="1:21" ht="48" customHeight="1" x14ac:dyDescent="0.15">
      <c r="A6" s="103"/>
      <c r="B6" s="116"/>
      <c r="C6" s="382"/>
      <c r="D6" s="382"/>
      <c r="E6" s="382"/>
      <c r="F6" s="383"/>
      <c r="G6" s="113"/>
      <c r="H6" s="103"/>
      <c r="I6" s="116"/>
      <c r="J6" s="382"/>
      <c r="K6" s="382"/>
      <c r="L6" s="382"/>
      <c r="M6" s="383"/>
      <c r="N6" s="114"/>
      <c r="O6" s="107"/>
      <c r="P6" s="116"/>
      <c r="Q6" s="382"/>
      <c r="R6" s="382"/>
      <c r="S6" s="382"/>
      <c r="T6" s="383"/>
      <c r="U6" s="108"/>
    </row>
    <row r="7" spans="1:21" ht="13.5" customHeight="1" x14ac:dyDescent="0.15">
      <c r="A7" s="103"/>
      <c r="B7" s="107"/>
      <c r="C7" s="107"/>
      <c r="D7" s="107"/>
      <c r="E7" s="107"/>
      <c r="F7" s="107"/>
      <c r="G7" s="107"/>
      <c r="H7" s="103"/>
      <c r="I7" s="107"/>
      <c r="J7" s="107"/>
      <c r="K7" s="107"/>
      <c r="L7" s="107"/>
      <c r="M7" s="107"/>
      <c r="N7" s="108"/>
      <c r="O7" s="107"/>
      <c r="P7" s="107"/>
      <c r="Q7" s="107"/>
      <c r="R7" s="107"/>
      <c r="S7" s="107"/>
      <c r="T7" s="107"/>
      <c r="U7" s="108"/>
    </row>
    <row r="8" spans="1:21" ht="24.95" customHeight="1" x14ac:dyDescent="0.15">
      <c r="A8" s="103"/>
      <c r="B8" s="117" t="s">
        <v>91</v>
      </c>
      <c r="C8" s="118"/>
      <c r="D8" s="118"/>
      <c r="E8" s="118"/>
      <c r="F8" s="118"/>
      <c r="G8" s="107"/>
      <c r="H8" s="103"/>
      <c r="I8" s="117" t="s">
        <v>92</v>
      </c>
      <c r="J8" s="118"/>
      <c r="K8" s="118"/>
      <c r="L8" s="118"/>
      <c r="M8" s="118"/>
      <c r="N8" s="108"/>
      <c r="O8" s="107"/>
      <c r="P8" s="117" t="s">
        <v>92</v>
      </c>
      <c r="Q8" s="118"/>
      <c r="R8" s="118"/>
      <c r="S8" s="118"/>
      <c r="T8" s="118"/>
      <c r="U8" s="108"/>
    </row>
    <row r="9" spans="1:21" ht="13.5" customHeight="1" x14ac:dyDescent="0.15">
      <c r="A9" s="103"/>
      <c r="B9" s="107"/>
      <c r="C9" s="107"/>
      <c r="D9" s="107"/>
      <c r="E9" s="107"/>
      <c r="F9" s="107"/>
      <c r="G9" s="107"/>
      <c r="H9" s="103"/>
      <c r="I9" s="107"/>
      <c r="J9" s="107"/>
      <c r="K9" s="107"/>
      <c r="L9" s="107"/>
      <c r="M9" s="107"/>
      <c r="N9" s="108"/>
      <c r="O9" s="107"/>
      <c r="P9" s="107"/>
      <c r="Q9" s="107"/>
      <c r="R9" s="107"/>
      <c r="S9" s="107"/>
      <c r="T9" s="107"/>
      <c r="U9" s="108"/>
    </row>
    <row r="10" spans="1:21" ht="13.5" customHeight="1" x14ac:dyDescent="0.15">
      <c r="A10" s="103"/>
      <c r="B10" s="380" t="s">
        <v>8</v>
      </c>
      <c r="C10" s="380"/>
      <c r="D10" s="380"/>
      <c r="E10" s="380"/>
      <c r="F10" s="380"/>
      <c r="G10" s="119"/>
      <c r="H10" s="103"/>
      <c r="I10" s="380" t="s">
        <v>8</v>
      </c>
      <c r="J10" s="380"/>
      <c r="K10" s="380"/>
      <c r="L10" s="380"/>
      <c r="M10" s="380"/>
      <c r="N10" s="120"/>
      <c r="O10" s="107"/>
      <c r="P10" s="380" t="s">
        <v>8</v>
      </c>
      <c r="Q10" s="380"/>
      <c r="R10" s="380"/>
      <c r="S10" s="380"/>
      <c r="T10" s="380"/>
      <c r="U10" s="120"/>
    </row>
    <row r="11" spans="1:21" ht="13.5" customHeight="1" x14ac:dyDescent="0.15">
      <c r="A11" s="121"/>
      <c r="B11" s="122"/>
      <c r="C11" s="122"/>
      <c r="D11" s="122"/>
      <c r="E11" s="122"/>
      <c r="F11" s="122"/>
      <c r="G11" s="122"/>
      <c r="H11" s="121"/>
      <c r="I11" s="122"/>
      <c r="J11" s="122"/>
      <c r="K11" s="122"/>
      <c r="L11" s="122"/>
      <c r="M11" s="122"/>
      <c r="N11" s="123"/>
      <c r="O11" s="122"/>
      <c r="P11" s="122"/>
      <c r="Q11" s="122"/>
      <c r="R11" s="122"/>
      <c r="S11" s="122"/>
      <c r="T11" s="122"/>
      <c r="U11" s="123"/>
    </row>
    <row r="12" spans="1:21" ht="39.950000000000003" customHeight="1" x14ac:dyDescent="0.15">
      <c r="A12" s="100"/>
      <c r="B12" s="190" t="s">
        <v>0</v>
      </c>
      <c r="C12" s="381">
        <f>③提出用!$G$22</f>
        <v>0</v>
      </c>
      <c r="D12" s="381"/>
      <c r="E12" s="381"/>
      <c r="F12" s="381"/>
      <c r="G12" s="194"/>
      <c r="H12" s="195"/>
      <c r="I12" s="190" t="s">
        <v>0</v>
      </c>
      <c r="J12" s="381">
        <f>③提出用!$G$22</f>
        <v>0</v>
      </c>
      <c r="K12" s="381"/>
      <c r="L12" s="381"/>
      <c r="M12" s="381"/>
      <c r="N12" s="193"/>
      <c r="O12" s="194"/>
      <c r="P12" s="190" t="s">
        <v>0</v>
      </c>
      <c r="Q12" s="381">
        <f>③提出用!$G$22</f>
        <v>0</v>
      </c>
      <c r="R12" s="381"/>
      <c r="S12" s="381"/>
      <c r="T12" s="381"/>
      <c r="U12" s="101"/>
    </row>
    <row r="13" spans="1:21" ht="24.95" customHeight="1" x14ac:dyDescent="0.3">
      <c r="A13" s="103"/>
      <c r="B13" s="104"/>
      <c r="C13" s="105">
        <v>1</v>
      </c>
      <c r="D13" s="106" t="s">
        <v>93</v>
      </c>
      <c r="E13" s="107"/>
      <c r="F13" s="107"/>
      <c r="G13" s="107"/>
      <c r="H13" s="103"/>
      <c r="I13" s="104"/>
      <c r="J13" s="105">
        <v>2</v>
      </c>
      <c r="K13" s="106" t="s">
        <v>1</v>
      </c>
      <c r="L13" s="107"/>
      <c r="M13" s="107"/>
      <c r="N13" s="108"/>
      <c r="O13" s="107"/>
      <c r="P13" s="104"/>
      <c r="Q13" s="105">
        <v>3</v>
      </c>
      <c r="R13" s="106" t="s">
        <v>1</v>
      </c>
      <c r="S13" s="107"/>
      <c r="T13" s="107"/>
      <c r="U13" s="108"/>
    </row>
    <row r="14" spans="1:21" ht="13.5" customHeight="1" x14ac:dyDescent="0.15">
      <c r="A14" s="103"/>
      <c r="B14" s="109" t="s">
        <v>2</v>
      </c>
      <c r="C14" s="388" t="s">
        <v>3</v>
      </c>
      <c r="D14" s="390"/>
      <c r="E14" s="388" t="s">
        <v>4</v>
      </c>
      <c r="F14" s="389"/>
      <c r="G14" s="110"/>
      <c r="H14" s="103"/>
      <c r="I14" s="109" t="s">
        <v>2</v>
      </c>
      <c r="J14" s="388" t="s">
        <v>3</v>
      </c>
      <c r="K14" s="390"/>
      <c r="L14" s="388" t="s">
        <v>4</v>
      </c>
      <c r="M14" s="389"/>
      <c r="N14" s="111"/>
      <c r="O14" s="107"/>
      <c r="P14" s="109" t="s">
        <v>2</v>
      </c>
      <c r="Q14" s="388" t="s">
        <v>3</v>
      </c>
      <c r="R14" s="390"/>
      <c r="S14" s="388" t="s">
        <v>4</v>
      </c>
      <c r="T14" s="389"/>
      <c r="U14" s="108"/>
    </row>
    <row r="15" spans="1:21" ht="48" customHeight="1" x14ac:dyDescent="0.15">
      <c r="A15" s="103"/>
      <c r="B15" s="112"/>
      <c r="C15" s="386"/>
      <c r="D15" s="386"/>
      <c r="E15" s="386"/>
      <c r="F15" s="387"/>
      <c r="G15" s="113"/>
      <c r="H15" s="103"/>
      <c r="I15" s="112"/>
      <c r="J15" s="386"/>
      <c r="K15" s="386"/>
      <c r="L15" s="386"/>
      <c r="M15" s="387"/>
      <c r="N15" s="114"/>
      <c r="O15" s="107"/>
      <c r="P15" s="112"/>
      <c r="Q15" s="386"/>
      <c r="R15" s="386"/>
      <c r="S15" s="386"/>
      <c r="T15" s="387"/>
      <c r="U15" s="108"/>
    </row>
    <row r="16" spans="1:21" x14ac:dyDescent="0.15">
      <c r="A16" s="103"/>
      <c r="B16" s="115" t="s">
        <v>5</v>
      </c>
      <c r="C16" s="384" t="s">
        <v>6</v>
      </c>
      <c r="D16" s="384"/>
      <c r="E16" s="384" t="s">
        <v>7</v>
      </c>
      <c r="F16" s="385"/>
      <c r="G16" s="110"/>
      <c r="H16" s="103"/>
      <c r="I16" s="115" t="s">
        <v>5</v>
      </c>
      <c r="J16" s="384" t="s">
        <v>6</v>
      </c>
      <c r="K16" s="384"/>
      <c r="L16" s="384" t="s">
        <v>7</v>
      </c>
      <c r="M16" s="385"/>
      <c r="N16" s="111"/>
      <c r="O16" s="107"/>
      <c r="P16" s="115" t="s">
        <v>5</v>
      </c>
      <c r="Q16" s="384" t="s">
        <v>6</v>
      </c>
      <c r="R16" s="384"/>
      <c r="S16" s="384" t="s">
        <v>7</v>
      </c>
      <c r="T16" s="385"/>
      <c r="U16" s="108"/>
    </row>
    <row r="17" spans="1:21" ht="48" customHeight="1" x14ac:dyDescent="0.15">
      <c r="A17" s="103"/>
      <c r="B17" s="116"/>
      <c r="C17" s="382"/>
      <c r="D17" s="382"/>
      <c r="E17" s="382"/>
      <c r="F17" s="383"/>
      <c r="G17" s="113"/>
      <c r="H17" s="103"/>
      <c r="I17" s="116"/>
      <c r="J17" s="382"/>
      <c r="K17" s="382"/>
      <c r="L17" s="382"/>
      <c r="M17" s="383"/>
      <c r="N17" s="114"/>
      <c r="O17" s="107"/>
      <c r="P17" s="116"/>
      <c r="Q17" s="382"/>
      <c r="R17" s="382"/>
      <c r="S17" s="382"/>
      <c r="T17" s="383"/>
      <c r="U17" s="108"/>
    </row>
    <row r="18" spans="1:21" ht="13.5" customHeight="1" x14ac:dyDescent="0.15">
      <c r="A18" s="103"/>
      <c r="B18" s="107"/>
      <c r="C18" s="107"/>
      <c r="D18" s="107"/>
      <c r="E18" s="107"/>
      <c r="F18" s="107"/>
      <c r="G18" s="107"/>
      <c r="H18" s="103"/>
      <c r="I18" s="107"/>
      <c r="J18" s="107"/>
      <c r="K18" s="107"/>
      <c r="L18" s="107"/>
      <c r="M18" s="107"/>
      <c r="N18" s="108"/>
      <c r="O18" s="107"/>
      <c r="P18" s="107"/>
      <c r="Q18" s="107"/>
      <c r="R18" s="107"/>
      <c r="S18" s="107"/>
      <c r="T18" s="107"/>
      <c r="U18" s="108"/>
    </row>
    <row r="19" spans="1:21" ht="24.95" customHeight="1" x14ac:dyDescent="0.15">
      <c r="A19" s="103"/>
      <c r="B19" s="117" t="s">
        <v>91</v>
      </c>
      <c r="C19" s="118"/>
      <c r="D19" s="118"/>
      <c r="E19" s="118"/>
      <c r="F19" s="118"/>
      <c r="G19" s="107"/>
      <c r="H19" s="103"/>
      <c r="I19" s="117" t="s">
        <v>91</v>
      </c>
      <c r="J19" s="118"/>
      <c r="K19" s="118"/>
      <c r="L19" s="118"/>
      <c r="M19" s="118"/>
      <c r="N19" s="108"/>
      <c r="O19" s="107"/>
      <c r="P19" s="117" t="s">
        <v>91</v>
      </c>
      <c r="Q19" s="118"/>
      <c r="R19" s="118"/>
      <c r="S19" s="118"/>
      <c r="T19" s="118"/>
      <c r="U19" s="108"/>
    </row>
    <row r="20" spans="1:21" ht="13.5" customHeight="1" x14ac:dyDescent="0.15">
      <c r="A20" s="103"/>
      <c r="B20" s="107"/>
      <c r="C20" s="107"/>
      <c r="D20" s="107"/>
      <c r="E20" s="107"/>
      <c r="F20" s="107"/>
      <c r="G20" s="107"/>
      <c r="H20" s="103"/>
      <c r="I20" s="107"/>
      <c r="J20" s="107"/>
      <c r="K20" s="107"/>
      <c r="L20" s="107"/>
      <c r="M20" s="107"/>
      <c r="N20" s="108"/>
      <c r="O20" s="107"/>
      <c r="P20" s="107"/>
      <c r="Q20" s="107"/>
      <c r="R20" s="107"/>
      <c r="S20" s="107"/>
      <c r="T20" s="107"/>
      <c r="U20" s="108"/>
    </row>
    <row r="21" spans="1:21" ht="13.5" customHeight="1" x14ac:dyDescent="0.15">
      <c r="A21" s="103"/>
      <c r="B21" s="380" t="s">
        <v>8</v>
      </c>
      <c r="C21" s="380"/>
      <c r="D21" s="380"/>
      <c r="E21" s="380"/>
      <c r="F21" s="380"/>
      <c r="G21" s="119"/>
      <c r="H21" s="103"/>
      <c r="I21" s="380" t="s">
        <v>8</v>
      </c>
      <c r="J21" s="380"/>
      <c r="K21" s="380"/>
      <c r="L21" s="380"/>
      <c r="M21" s="380"/>
      <c r="N21" s="120"/>
      <c r="O21" s="107"/>
      <c r="P21" s="380" t="s">
        <v>8</v>
      </c>
      <c r="Q21" s="380"/>
      <c r="R21" s="380"/>
      <c r="S21" s="380"/>
      <c r="T21" s="380"/>
      <c r="U21" s="108"/>
    </row>
    <row r="22" spans="1:21" ht="13.5" customHeight="1" x14ac:dyDescent="0.15">
      <c r="A22" s="121"/>
      <c r="B22" s="122"/>
      <c r="C22" s="122"/>
      <c r="D22" s="122"/>
      <c r="E22" s="122"/>
      <c r="F22" s="122"/>
      <c r="G22" s="122"/>
      <c r="H22" s="121"/>
      <c r="I22" s="122"/>
      <c r="J22" s="122"/>
      <c r="K22" s="122"/>
      <c r="L22" s="122"/>
      <c r="M22" s="122"/>
      <c r="N22" s="123"/>
      <c r="O22" s="122"/>
      <c r="P22" s="122"/>
      <c r="Q22" s="122"/>
      <c r="R22" s="122"/>
      <c r="S22" s="122"/>
      <c r="T22" s="122"/>
      <c r="U22" s="123"/>
    </row>
    <row r="23" spans="1:21" ht="39.950000000000003" customHeight="1" x14ac:dyDescent="0.15">
      <c r="A23" s="100"/>
      <c r="B23" s="190" t="s">
        <v>0</v>
      </c>
      <c r="C23" s="381">
        <f>③提出用!$G$22</f>
        <v>0</v>
      </c>
      <c r="D23" s="381"/>
      <c r="E23" s="381"/>
      <c r="F23" s="381"/>
      <c r="G23" s="194"/>
      <c r="H23" s="195"/>
      <c r="I23" s="190" t="s">
        <v>0</v>
      </c>
      <c r="J23" s="381">
        <f>③提出用!$G$22</f>
        <v>0</v>
      </c>
      <c r="K23" s="381"/>
      <c r="L23" s="381"/>
      <c r="M23" s="381"/>
      <c r="N23" s="193"/>
      <c r="O23" s="194"/>
      <c r="P23" s="190" t="s">
        <v>0</v>
      </c>
      <c r="Q23" s="381">
        <f>③提出用!$G$22</f>
        <v>0</v>
      </c>
      <c r="R23" s="381"/>
      <c r="S23" s="381"/>
      <c r="T23" s="381"/>
      <c r="U23" s="101"/>
    </row>
    <row r="24" spans="1:21" ht="24.95" customHeight="1" x14ac:dyDescent="0.3">
      <c r="A24" s="103"/>
      <c r="B24" s="104"/>
      <c r="C24" s="105">
        <v>1</v>
      </c>
      <c r="D24" s="106" t="s">
        <v>93</v>
      </c>
      <c r="E24" s="107"/>
      <c r="F24" s="107"/>
      <c r="G24" s="107"/>
      <c r="H24" s="103"/>
      <c r="I24" s="104"/>
      <c r="J24" s="105">
        <v>2</v>
      </c>
      <c r="K24" s="106" t="s">
        <v>1</v>
      </c>
      <c r="L24" s="107"/>
      <c r="M24" s="107"/>
      <c r="N24" s="108"/>
      <c r="O24" s="107"/>
      <c r="P24" s="104"/>
      <c r="Q24" s="105">
        <v>3</v>
      </c>
      <c r="R24" s="106" t="s">
        <v>1</v>
      </c>
      <c r="S24" s="107"/>
      <c r="T24" s="107"/>
      <c r="U24" s="108"/>
    </row>
    <row r="25" spans="1:21" ht="13.5" customHeight="1" x14ac:dyDescent="0.15">
      <c r="A25" s="103"/>
      <c r="B25" s="109" t="s">
        <v>2</v>
      </c>
      <c r="C25" s="388" t="s">
        <v>3</v>
      </c>
      <c r="D25" s="390"/>
      <c r="E25" s="388" t="s">
        <v>4</v>
      </c>
      <c r="F25" s="389"/>
      <c r="G25" s="110"/>
      <c r="H25" s="103"/>
      <c r="I25" s="109" t="s">
        <v>2</v>
      </c>
      <c r="J25" s="388" t="s">
        <v>3</v>
      </c>
      <c r="K25" s="390"/>
      <c r="L25" s="388" t="s">
        <v>4</v>
      </c>
      <c r="M25" s="389"/>
      <c r="N25" s="111"/>
      <c r="O25" s="107"/>
      <c r="P25" s="109" t="s">
        <v>2</v>
      </c>
      <c r="Q25" s="388" t="s">
        <v>3</v>
      </c>
      <c r="R25" s="390"/>
      <c r="S25" s="388" t="s">
        <v>4</v>
      </c>
      <c r="T25" s="389"/>
      <c r="U25" s="108"/>
    </row>
    <row r="26" spans="1:21" ht="48" customHeight="1" x14ac:dyDescent="0.15">
      <c r="A26" s="103"/>
      <c r="B26" s="112"/>
      <c r="C26" s="386"/>
      <c r="D26" s="386"/>
      <c r="E26" s="386"/>
      <c r="F26" s="387"/>
      <c r="G26" s="113"/>
      <c r="H26" s="103"/>
      <c r="I26" s="112"/>
      <c r="J26" s="386"/>
      <c r="K26" s="386"/>
      <c r="L26" s="386"/>
      <c r="M26" s="387"/>
      <c r="N26" s="114"/>
      <c r="O26" s="107"/>
      <c r="P26" s="112"/>
      <c r="Q26" s="386"/>
      <c r="R26" s="386"/>
      <c r="S26" s="386"/>
      <c r="T26" s="387"/>
      <c r="U26" s="108"/>
    </row>
    <row r="27" spans="1:21" x14ac:dyDescent="0.15">
      <c r="A27" s="103"/>
      <c r="B27" s="115" t="s">
        <v>5</v>
      </c>
      <c r="C27" s="384" t="s">
        <v>6</v>
      </c>
      <c r="D27" s="384"/>
      <c r="E27" s="384" t="s">
        <v>7</v>
      </c>
      <c r="F27" s="385"/>
      <c r="G27" s="110"/>
      <c r="H27" s="103"/>
      <c r="I27" s="115" t="s">
        <v>5</v>
      </c>
      <c r="J27" s="384" t="s">
        <v>6</v>
      </c>
      <c r="K27" s="384"/>
      <c r="L27" s="384" t="s">
        <v>7</v>
      </c>
      <c r="M27" s="385"/>
      <c r="N27" s="111"/>
      <c r="O27" s="107"/>
      <c r="P27" s="115" t="s">
        <v>5</v>
      </c>
      <c r="Q27" s="384" t="s">
        <v>6</v>
      </c>
      <c r="R27" s="384"/>
      <c r="S27" s="384" t="s">
        <v>7</v>
      </c>
      <c r="T27" s="385"/>
      <c r="U27" s="108"/>
    </row>
    <row r="28" spans="1:21" ht="48" customHeight="1" x14ac:dyDescent="0.15">
      <c r="A28" s="103"/>
      <c r="B28" s="116"/>
      <c r="C28" s="382"/>
      <c r="D28" s="382"/>
      <c r="E28" s="382"/>
      <c r="F28" s="383"/>
      <c r="G28" s="113"/>
      <c r="H28" s="103"/>
      <c r="I28" s="116"/>
      <c r="J28" s="382"/>
      <c r="K28" s="382"/>
      <c r="L28" s="382"/>
      <c r="M28" s="383"/>
      <c r="N28" s="114"/>
      <c r="O28" s="107"/>
      <c r="P28" s="116"/>
      <c r="Q28" s="382"/>
      <c r="R28" s="382"/>
      <c r="S28" s="382"/>
      <c r="T28" s="383"/>
      <c r="U28" s="108"/>
    </row>
    <row r="29" spans="1:21" ht="13.5" customHeight="1" x14ac:dyDescent="0.15">
      <c r="A29" s="103"/>
      <c r="B29" s="107"/>
      <c r="C29" s="107"/>
      <c r="D29" s="107"/>
      <c r="E29" s="107"/>
      <c r="F29" s="107"/>
      <c r="G29" s="107"/>
      <c r="H29" s="103"/>
      <c r="I29" s="107"/>
      <c r="J29" s="107"/>
      <c r="K29" s="107"/>
      <c r="L29" s="107"/>
      <c r="M29" s="107"/>
      <c r="N29" s="108"/>
      <c r="O29" s="107"/>
      <c r="P29" s="107"/>
      <c r="Q29" s="107"/>
      <c r="R29" s="107"/>
      <c r="S29" s="107"/>
      <c r="T29" s="107"/>
      <c r="U29" s="108"/>
    </row>
    <row r="30" spans="1:21" ht="24.95" customHeight="1" x14ac:dyDescent="0.15">
      <c r="A30" s="103"/>
      <c r="B30" s="117" t="s">
        <v>92</v>
      </c>
      <c r="C30" s="118"/>
      <c r="D30" s="118"/>
      <c r="E30" s="118"/>
      <c r="F30" s="118"/>
      <c r="G30" s="107"/>
      <c r="H30" s="103"/>
      <c r="I30" s="117" t="s">
        <v>92</v>
      </c>
      <c r="J30" s="118"/>
      <c r="K30" s="118"/>
      <c r="L30" s="118"/>
      <c r="M30" s="118"/>
      <c r="N30" s="108"/>
      <c r="O30" s="107"/>
      <c r="P30" s="117" t="s">
        <v>91</v>
      </c>
      <c r="Q30" s="118"/>
      <c r="R30" s="118"/>
      <c r="S30" s="118"/>
      <c r="T30" s="118"/>
      <c r="U30" s="108"/>
    </row>
    <row r="31" spans="1:21" ht="13.5" customHeight="1" x14ac:dyDescent="0.15">
      <c r="A31" s="103"/>
      <c r="B31" s="107"/>
      <c r="C31" s="107"/>
      <c r="D31" s="107"/>
      <c r="E31" s="107"/>
      <c r="F31" s="107"/>
      <c r="G31" s="107"/>
      <c r="H31" s="103"/>
      <c r="I31" s="107"/>
      <c r="J31" s="107"/>
      <c r="K31" s="107"/>
      <c r="L31" s="107"/>
      <c r="M31" s="107"/>
      <c r="N31" s="108"/>
      <c r="O31" s="107"/>
      <c r="P31" s="107"/>
      <c r="Q31" s="107"/>
      <c r="R31" s="107"/>
      <c r="S31" s="107"/>
      <c r="T31" s="107"/>
      <c r="U31" s="108"/>
    </row>
    <row r="32" spans="1:21" ht="13.5" customHeight="1" x14ac:dyDescent="0.15">
      <c r="A32" s="103"/>
      <c r="B32" s="380" t="s">
        <v>8</v>
      </c>
      <c r="C32" s="380"/>
      <c r="D32" s="380"/>
      <c r="E32" s="380"/>
      <c r="F32" s="380"/>
      <c r="G32" s="119"/>
      <c r="H32" s="103"/>
      <c r="I32" s="380" t="s">
        <v>8</v>
      </c>
      <c r="J32" s="380"/>
      <c r="K32" s="380"/>
      <c r="L32" s="380"/>
      <c r="M32" s="380"/>
      <c r="N32" s="120"/>
      <c r="O32" s="107"/>
      <c r="P32" s="380" t="s">
        <v>8</v>
      </c>
      <c r="Q32" s="380"/>
      <c r="R32" s="380"/>
      <c r="S32" s="380"/>
      <c r="T32" s="380"/>
      <c r="U32" s="108"/>
    </row>
    <row r="33" spans="1:21" ht="13.5" customHeight="1" x14ac:dyDescent="0.15">
      <c r="A33" s="121"/>
      <c r="B33" s="122"/>
      <c r="C33" s="122"/>
      <c r="D33" s="122"/>
      <c r="E33" s="122"/>
      <c r="F33" s="122"/>
      <c r="G33" s="122"/>
      <c r="H33" s="121"/>
      <c r="I33" s="122"/>
      <c r="J33" s="122"/>
      <c r="K33" s="122"/>
      <c r="L33" s="122"/>
      <c r="M33" s="122"/>
      <c r="N33" s="123"/>
      <c r="O33" s="122"/>
      <c r="P33" s="122"/>
      <c r="Q33" s="122"/>
      <c r="R33" s="122"/>
      <c r="S33" s="122"/>
      <c r="T33" s="122"/>
      <c r="U33" s="123"/>
    </row>
  </sheetData>
  <mergeCells count="90">
    <mergeCell ref="S3:T3"/>
    <mergeCell ref="C4:D4"/>
    <mergeCell ref="E4:F4"/>
    <mergeCell ref="J4:K4"/>
    <mergeCell ref="L4:M4"/>
    <mergeCell ref="Q4:R4"/>
    <mergeCell ref="S4:T4"/>
    <mergeCell ref="C3:D3"/>
    <mergeCell ref="E3:F3"/>
    <mergeCell ref="J3:K3"/>
    <mergeCell ref="L3:M3"/>
    <mergeCell ref="Q3:R3"/>
    <mergeCell ref="L5:M5"/>
    <mergeCell ref="Q5:R5"/>
    <mergeCell ref="B10:F10"/>
    <mergeCell ref="I10:M10"/>
    <mergeCell ref="P10:T10"/>
    <mergeCell ref="C6:D6"/>
    <mergeCell ref="E6:F6"/>
    <mergeCell ref="J6:K6"/>
    <mergeCell ref="L6:M6"/>
    <mergeCell ref="Q6:R6"/>
    <mergeCell ref="S6:T6"/>
    <mergeCell ref="S5:T5"/>
    <mergeCell ref="C5:D5"/>
    <mergeCell ref="E5:F5"/>
    <mergeCell ref="J5:K5"/>
    <mergeCell ref="S15:T15"/>
    <mergeCell ref="C14:D14"/>
    <mergeCell ref="E14:F14"/>
    <mergeCell ref="J14:K14"/>
    <mergeCell ref="L14:M14"/>
    <mergeCell ref="Q14:R14"/>
    <mergeCell ref="S14:T14"/>
    <mergeCell ref="C15:D15"/>
    <mergeCell ref="E15:F15"/>
    <mergeCell ref="J15:K15"/>
    <mergeCell ref="L15:M15"/>
    <mergeCell ref="Q15:R15"/>
    <mergeCell ref="S17:T17"/>
    <mergeCell ref="C16:D16"/>
    <mergeCell ref="E16:F16"/>
    <mergeCell ref="J16:K16"/>
    <mergeCell ref="L16:M16"/>
    <mergeCell ref="Q16:R16"/>
    <mergeCell ref="S16:T16"/>
    <mergeCell ref="C17:D17"/>
    <mergeCell ref="E17:F17"/>
    <mergeCell ref="J17:K17"/>
    <mergeCell ref="L17:M17"/>
    <mergeCell ref="Q17:R17"/>
    <mergeCell ref="S25:T25"/>
    <mergeCell ref="B21:F21"/>
    <mergeCell ref="I21:M21"/>
    <mergeCell ref="P21:T21"/>
    <mergeCell ref="J23:M23"/>
    <mergeCell ref="Q23:T23"/>
    <mergeCell ref="C25:D25"/>
    <mergeCell ref="E25:F25"/>
    <mergeCell ref="J25:K25"/>
    <mergeCell ref="L25:M25"/>
    <mergeCell ref="Q25:R25"/>
    <mergeCell ref="S27:T27"/>
    <mergeCell ref="C26:D26"/>
    <mergeCell ref="E26:F26"/>
    <mergeCell ref="J26:K26"/>
    <mergeCell ref="L26:M26"/>
    <mergeCell ref="Q26:R26"/>
    <mergeCell ref="S26:T26"/>
    <mergeCell ref="C27:D27"/>
    <mergeCell ref="E27:F27"/>
    <mergeCell ref="J27:K27"/>
    <mergeCell ref="L27:M27"/>
    <mergeCell ref="Q27:R27"/>
    <mergeCell ref="B32:F32"/>
    <mergeCell ref="I32:M32"/>
    <mergeCell ref="P32:T32"/>
    <mergeCell ref="C1:F1"/>
    <mergeCell ref="J1:M1"/>
    <mergeCell ref="Q1:T1"/>
    <mergeCell ref="Q12:T12"/>
    <mergeCell ref="J12:M12"/>
    <mergeCell ref="C12:F12"/>
    <mergeCell ref="C23:F23"/>
    <mergeCell ref="C28:D28"/>
    <mergeCell ref="E28:F28"/>
    <mergeCell ref="J28:K28"/>
    <mergeCell ref="L28:M28"/>
    <mergeCell ref="Q28:R28"/>
    <mergeCell ref="S28:T28"/>
  </mergeCells>
  <phoneticPr fontId="1"/>
  <printOptions horizontalCentered="1" verticalCentered="1"/>
  <pageMargins left="0" right="0" top="0" bottom="0"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04"/>
  <sheetViews>
    <sheetView zoomScale="115" zoomScaleNormal="115" workbookViewId="0">
      <selection activeCell="C28" sqref="C28:F28"/>
    </sheetView>
  </sheetViews>
  <sheetFormatPr defaultRowHeight="13.5" x14ac:dyDescent="0.15"/>
  <cols>
    <col min="1" max="1" width="4.125" customWidth="1"/>
    <col min="2" max="2" width="4.875" style="2" customWidth="1"/>
    <col min="3" max="6" width="4.375" style="2" customWidth="1"/>
    <col min="7" max="8" width="4.125" style="2" customWidth="1"/>
    <col min="9" max="9" width="4.875" style="2" customWidth="1"/>
    <col min="10" max="13" width="4.375" style="2" customWidth="1"/>
    <col min="14" max="15" width="4.125" style="2" customWidth="1"/>
    <col min="16" max="16" width="4.875" style="2" customWidth="1"/>
    <col min="17" max="20" width="4.25" style="2" customWidth="1"/>
    <col min="21" max="22" width="4.125" customWidth="1"/>
  </cols>
  <sheetData>
    <row r="1" spans="1:30" x14ac:dyDescent="0.15">
      <c r="A1" s="406" t="s">
        <v>86</v>
      </c>
      <c r="B1" s="406"/>
      <c r="C1" s="406"/>
      <c r="D1" s="406"/>
      <c r="E1" s="406"/>
      <c r="F1" s="406"/>
      <c r="G1" s="406"/>
      <c r="H1" s="406"/>
      <c r="I1" s="406"/>
      <c r="J1" s="406"/>
      <c r="K1" s="406"/>
      <c r="L1" s="406"/>
      <c r="M1" s="406"/>
      <c r="N1" s="406"/>
      <c r="O1" s="406"/>
      <c r="P1" s="406"/>
      <c r="Q1" s="406"/>
      <c r="R1" s="406"/>
      <c r="S1" s="406"/>
      <c r="T1" s="406"/>
      <c r="U1" s="406"/>
    </row>
    <row r="2" spans="1:30" ht="14.25" thickBot="1" x14ac:dyDescent="0.2">
      <c r="F2" s="89" t="s">
        <v>87</v>
      </c>
      <c r="G2" s="89"/>
      <c r="H2" s="89"/>
      <c r="I2" s="89"/>
      <c r="J2" s="89"/>
      <c r="K2" s="89" t="s">
        <v>88</v>
      </c>
      <c r="L2" s="89"/>
      <c r="M2" s="89"/>
      <c r="N2" s="89"/>
      <c r="O2" s="89"/>
      <c r="P2" s="89" t="s">
        <v>87</v>
      </c>
    </row>
    <row r="3" spans="1:30" ht="33" customHeight="1" x14ac:dyDescent="0.15">
      <c r="A3" s="409" t="s">
        <v>76</v>
      </c>
      <c r="B3" s="90"/>
      <c r="C3" s="408">
        <f>③提出用!$G$22</f>
        <v>0</v>
      </c>
      <c r="D3" s="408"/>
      <c r="E3" s="408"/>
      <c r="F3" s="96" t="s">
        <v>12</v>
      </c>
      <c r="H3" s="409" t="s">
        <v>76</v>
      </c>
      <c r="I3" s="90"/>
      <c r="J3" s="408">
        <f>③提出用!$G$22</f>
        <v>0</v>
      </c>
      <c r="K3" s="408"/>
      <c r="L3" s="408"/>
      <c r="M3" s="96" t="s">
        <v>12</v>
      </c>
      <c r="O3" s="409" t="s">
        <v>76</v>
      </c>
      <c r="P3" s="90"/>
      <c r="Q3" s="408">
        <f>③提出用!$G$22</f>
        <v>0</v>
      </c>
      <c r="R3" s="408"/>
      <c r="S3" s="408"/>
      <c r="T3" s="96" t="s">
        <v>12</v>
      </c>
    </row>
    <row r="4" spans="1:30" ht="24.75" customHeight="1" x14ac:dyDescent="0.15">
      <c r="A4" s="410"/>
      <c r="B4" s="91" t="s">
        <v>9</v>
      </c>
      <c r="C4" s="395" t="s">
        <v>10</v>
      </c>
      <c r="D4" s="395"/>
      <c r="E4" s="395"/>
      <c r="F4" s="396"/>
      <c r="H4" s="410"/>
      <c r="I4" s="91" t="s">
        <v>9</v>
      </c>
      <c r="J4" s="395" t="s">
        <v>10</v>
      </c>
      <c r="K4" s="395"/>
      <c r="L4" s="395"/>
      <c r="M4" s="396"/>
      <c r="O4" s="410"/>
      <c r="P4" s="91" t="s">
        <v>9</v>
      </c>
      <c r="Q4" s="395" t="s">
        <v>10</v>
      </c>
      <c r="R4" s="395"/>
      <c r="S4" s="395"/>
      <c r="T4" s="396"/>
      <c r="X4" s="97"/>
      <c r="Y4" s="97"/>
      <c r="Z4" s="97"/>
      <c r="AA4" s="97"/>
      <c r="AB4" s="97"/>
      <c r="AC4" s="97"/>
      <c r="AD4" s="97"/>
    </row>
    <row r="5" spans="1:30" ht="16.5" customHeight="1" x14ac:dyDescent="0.15">
      <c r="A5" s="80"/>
      <c r="B5" s="92"/>
      <c r="C5" s="395" t="str">
        <f>IF(A5="","",VLOOKUP(A5,③提出用!$C$33:$O$50,3,FALSE))</f>
        <v/>
      </c>
      <c r="D5" s="395"/>
      <c r="E5" s="395"/>
      <c r="F5" s="396"/>
      <c r="H5" s="80"/>
      <c r="I5" s="92"/>
      <c r="J5" s="395" t="str">
        <f>IF(H5="","",VLOOKUP(H5,③提出用!$C$33:$O$50,3,FALSE))</f>
        <v/>
      </c>
      <c r="K5" s="395"/>
      <c r="L5" s="395"/>
      <c r="M5" s="396"/>
      <c r="O5" s="80"/>
      <c r="P5" s="92"/>
      <c r="Q5" s="395" t="str">
        <f>IF(O5="","",VLOOKUP(O5,③提出用!$C$33:$O$50,3,FALSE))</f>
        <v/>
      </c>
      <c r="R5" s="395"/>
      <c r="S5" s="395"/>
      <c r="T5" s="396"/>
      <c r="W5" s="97"/>
      <c r="X5" s="97"/>
      <c r="Y5" s="97"/>
      <c r="Z5" s="97"/>
      <c r="AA5" s="97"/>
      <c r="AB5" s="97"/>
      <c r="AC5" s="97"/>
      <c r="AD5" s="97"/>
    </row>
    <row r="6" spans="1:30" ht="16.5" customHeight="1" x14ac:dyDescent="0.15">
      <c r="A6" s="80"/>
      <c r="B6" s="92"/>
      <c r="C6" s="395" t="str">
        <f>IF(A6="","",VLOOKUP(A6,③提出用!$C$33:$O$50,3,FALSE))</f>
        <v/>
      </c>
      <c r="D6" s="395"/>
      <c r="E6" s="395"/>
      <c r="F6" s="396"/>
      <c r="H6" s="80"/>
      <c r="I6" s="92"/>
      <c r="J6" s="395" t="str">
        <f>IF(H6="","",VLOOKUP(H6,③提出用!$C$33:$O$50,3,FALSE))</f>
        <v/>
      </c>
      <c r="K6" s="395"/>
      <c r="L6" s="395"/>
      <c r="M6" s="396"/>
      <c r="O6" s="80"/>
      <c r="P6" s="92"/>
      <c r="Q6" s="395" t="str">
        <f>IF(O6="","",VLOOKUP(O6,③提出用!$C$33:$O$50,3,FALSE))</f>
        <v/>
      </c>
      <c r="R6" s="395"/>
      <c r="S6" s="395"/>
      <c r="T6" s="396"/>
    </row>
    <row r="7" spans="1:30" ht="16.5" customHeight="1" x14ac:dyDescent="0.15">
      <c r="A7" s="80"/>
      <c r="B7" s="92"/>
      <c r="C7" s="395" t="str">
        <f>IF(A7="","",VLOOKUP(A7,③提出用!$C$33:$O$50,3,FALSE))</f>
        <v/>
      </c>
      <c r="D7" s="395"/>
      <c r="E7" s="395"/>
      <c r="F7" s="396"/>
      <c r="H7" s="80"/>
      <c r="I7" s="92"/>
      <c r="J7" s="395" t="str">
        <f>IF(H7="","",VLOOKUP(H7,③提出用!$C$33:$O$50,3,FALSE))</f>
        <v/>
      </c>
      <c r="K7" s="395"/>
      <c r="L7" s="395"/>
      <c r="M7" s="396"/>
      <c r="O7" s="80"/>
      <c r="P7" s="92"/>
      <c r="Q7" s="395" t="str">
        <f>IF(O7="","",VLOOKUP(O7,③提出用!$C$33:$O$50,3,FALSE))</f>
        <v/>
      </c>
      <c r="R7" s="395"/>
      <c r="S7" s="395"/>
      <c r="T7" s="396"/>
    </row>
    <row r="8" spans="1:30" ht="16.5" customHeight="1" x14ac:dyDescent="0.15">
      <c r="A8" s="80"/>
      <c r="B8" s="92"/>
      <c r="C8" s="395" t="str">
        <f>IF(A8="","",VLOOKUP(A8,③提出用!$C$33:$O$50,3,FALSE))</f>
        <v/>
      </c>
      <c r="D8" s="395"/>
      <c r="E8" s="395"/>
      <c r="F8" s="396"/>
      <c r="H8" s="80"/>
      <c r="I8" s="92"/>
      <c r="J8" s="395" t="str">
        <f>IF(H8="","",VLOOKUP(H8,③提出用!$C$33:$O$50,3,FALSE))</f>
        <v/>
      </c>
      <c r="K8" s="395"/>
      <c r="L8" s="395"/>
      <c r="M8" s="396"/>
      <c r="O8" s="80"/>
      <c r="P8" s="92"/>
      <c r="Q8" s="395" t="str">
        <f>IF(O8="","",VLOOKUP(O8,③提出用!$C$33:$O$50,3,FALSE))</f>
        <v/>
      </c>
      <c r="R8" s="395"/>
      <c r="S8" s="395"/>
      <c r="T8" s="396"/>
    </row>
    <row r="9" spans="1:30" ht="16.5" customHeight="1" x14ac:dyDescent="0.15">
      <c r="A9" s="80"/>
      <c r="B9" s="92"/>
      <c r="C9" s="395" t="str">
        <f>IF(A9="","",VLOOKUP(A9,③提出用!$C$33:$O$50,3,FALSE))</f>
        <v/>
      </c>
      <c r="D9" s="395"/>
      <c r="E9" s="395"/>
      <c r="F9" s="396"/>
      <c r="H9" s="80"/>
      <c r="I9" s="92"/>
      <c r="J9" s="395" t="str">
        <f>IF(H9="","",VLOOKUP(H9,③提出用!$C$33:$O$50,3,FALSE))</f>
        <v/>
      </c>
      <c r="K9" s="395"/>
      <c r="L9" s="395"/>
      <c r="M9" s="396"/>
      <c r="O9" s="80"/>
      <c r="P9" s="92"/>
      <c r="Q9" s="395" t="str">
        <f>IF(O9="","",VLOOKUP(O9,③提出用!$C$33:$O$50,3,FALSE))</f>
        <v/>
      </c>
      <c r="R9" s="395"/>
      <c r="S9" s="395"/>
      <c r="T9" s="396"/>
    </row>
    <row r="10" spans="1:30" ht="16.5" customHeight="1" x14ac:dyDescent="0.15">
      <c r="A10" s="80"/>
      <c r="B10" s="92"/>
      <c r="C10" s="395" t="str">
        <f>IF(A10="","",VLOOKUP(A10,③提出用!$C$33:$O$50,3,FALSE))</f>
        <v/>
      </c>
      <c r="D10" s="395"/>
      <c r="E10" s="395"/>
      <c r="F10" s="396"/>
      <c r="H10" s="80"/>
      <c r="I10" s="92"/>
      <c r="J10" s="395" t="str">
        <f>IF(H10="","",VLOOKUP(H10,③提出用!$C$33:$O$50,3,FALSE))</f>
        <v/>
      </c>
      <c r="K10" s="395"/>
      <c r="L10" s="395"/>
      <c r="M10" s="396"/>
      <c r="O10" s="80"/>
      <c r="P10" s="92"/>
      <c r="Q10" s="395" t="str">
        <f>IF(O10="","",VLOOKUP(O10,③提出用!$C$33:$O$50,3,FALSE))</f>
        <v/>
      </c>
      <c r="R10" s="395"/>
      <c r="S10" s="395"/>
      <c r="T10" s="396"/>
    </row>
    <row r="11" spans="1:30" ht="16.5" customHeight="1" x14ac:dyDescent="0.15">
      <c r="A11" s="80"/>
      <c r="B11" s="92"/>
      <c r="C11" s="395" t="str">
        <f>IF(A11="","",VLOOKUP(A11,③提出用!$C$33:$O$50,3,FALSE))</f>
        <v/>
      </c>
      <c r="D11" s="395"/>
      <c r="E11" s="395"/>
      <c r="F11" s="396"/>
      <c r="H11" s="80"/>
      <c r="I11" s="92"/>
      <c r="J11" s="395" t="str">
        <f>IF(H11="","",VLOOKUP(H11,③提出用!$C$33:$O$50,3,FALSE))</f>
        <v/>
      </c>
      <c r="K11" s="395"/>
      <c r="L11" s="395"/>
      <c r="M11" s="396"/>
      <c r="O11" s="80"/>
      <c r="P11" s="92"/>
      <c r="Q11" s="395" t="str">
        <f>IF(O11="","",VLOOKUP(O11,③提出用!$C$33:$O$50,3,FALSE))</f>
        <v/>
      </c>
      <c r="R11" s="395"/>
      <c r="S11" s="395"/>
      <c r="T11" s="396"/>
    </row>
    <row r="12" spans="1:30" ht="16.5" customHeight="1" x14ac:dyDescent="0.15">
      <c r="A12" s="80"/>
      <c r="B12" s="92"/>
      <c r="C12" s="395" t="str">
        <f>IF(A12="","",VLOOKUP(A12,③提出用!$C$33:$O$50,3,FALSE))</f>
        <v/>
      </c>
      <c r="D12" s="395"/>
      <c r="E12" s="395"/>
      <c r="F12" s="396"/>
      <c r="H12" s="80"/>
      <c r="I12" s="92"/>
      <c r="J12" s="395" t="str">
        <f>IF(H12="","",VLOOKUP(H12,③提出用!$C$33:$O$50,3,FALSE))</f>
        <v/>
      </c>
      <c r="K12" s="395"/>
      <c r="L12" s="395"/>
      <c r="M12" s="396"/>
      <c r="O12" s="80"/>
      <c r="P12" s="92"/>
      <c r="Q12" s="395" t="str">
        <f>IF(O12="","",VLOOKUP(O12,③提出用!$C$33:$O$50,3,FALSE))</f>
        <v/>
      </c>
      <c r="R12" s="395"/>
      <c r="S12" s="395"/>
      <c r="T12" s="396"/>
    </row>
    <row r="13" spans="1:30" ht="16.5" customHeight="1" x14ac:dyDescent="0.15">
      <c r="A13" s="80"/>
      <c r="B13" s="92"/>
      <c r="C13" s="395" t="str">
        <f>IF(A13="","",VLOOKUP(A13,③提出用!$C$33:$O$50,3,FALSE))</f>
        <v/>
      </c>
      <c r="D13" s="395"/>
      <c r="E13" s="395"/>
      <c r="F13" s="396"/>
      <c r="H13" s="80"/>
      <c r="I13" s="92"/>
      <c r="J13" s="395" t="str">
        <f>IF(H13="","",VLOOKUP(H13,③提出用!$C$33:$O$50,3,FALSE))</f>
        <v/>
      </c>
      <c r="K13" s="395"/>
      <c r="L13" s="395"/>
      <c r="M13" s="396"/>
      <c r="O13" s="80"/>
      <c r="P13" s="92"/>
      <c r="Q13" s="395" t="str">
        <f>IF(O13="","",VLOOKUP(O13,③提出用!$C$33:$O$50,3,FALSE))</f>
        <v/>
      </c>
      <c r="R13" s="395"/>
      <c r="S13" s="395"/>
      <c r="T13" s="396"/>
    </row>
    <row r="14" spans="1:30" ht="16.5" customHeight="1" x14ac:dyDescent="0.15">
      <c r="A14" s="80"/>
      <c r="B14" s="92"/>
      <c r="C14" s="395" t="str">
        <f>IF(A14="","",VLOOKUP(A14,③提出用!$C$33:$O$50,3,FALSE))</f>
        <v/>
      </c>
      <c r="D14" s="395"/>
      <c r="E14" s="395"/>
      <c r="F14" s="396"/>
      <c r="H14" s="80"/>
      <c r="I14" s="92"/>
      <c r="J14" s="395" t="str">
        <f>IF(H14="","",VLOOKUP(H14,③提出用!$C$33:$O$50,3,FALSE))</f>
        <v/>
      </c>
      <c r="K14" s="395"/>
      <c r="L14" s="395"/>
      <c r="M14" s="396"/>
      <c r="O14" s="80"/>
      <c r="P14" s="92"/>
      <c r="Q14" s="395" t="str">
        <f>IF(O14="","",VLOOKUP(O14,③提出用!$C$33:$O$50,3,FALSE))</f>
        <v/>
      </c>
      <c r="R14" s="395"/>
      <c r="S14" s="395"/>
      <c r="T14" s="396"/>
    </row>
    <row r="15" spans="1:30" ht="16.5" customHeight="1" x14ac:dyDescent="0.15">
      <c r="A15" s="80"/>
      <c r="B15" s="92"/>
      <c r="C15" s="395" t="str">
        <f>IF(A15="","",VLOOKUP(A15,③提出用!$C$33:$O$50,3,FALSE))</f>
        <v/>
      </c>
      <c r="D15" s="395"/>
      <c r="E15" s="395"/>
      <c r="F15" s="396"/>
      <c r="H15" s="80"/>
      <c r="I15" s="92"/>
      <c r="J15" s="395" t="str">
        <f>IF(H15="","",VLOOKUP(H15,③提出用!$C$33:$O$50,3,FALSE))</f>
        <v/>
      </c>
      <c r="K15" s="395"/>
      <c r="L15" s="395"/>
      <c r="M15" s="396"/>
      <c r="O15" s="80"/>
      <c r="P15" s="92"/>
      <c r="Q15" s="395" t="str">
        <f>IF(O15="","",VLOOKUP(O15,③提出用!$C$33:$O$50,3,FALSE))</f>
        <v/>
      </c>
      <c r="R15" s="395"/>
      <c r="S15" s="395"/>
      <c r="T15" s="396"/>
    </row>
    <row r="16" spans="1:30" ht="16.5" customHeight="1" x14ac:dyDescent="0.15">
      <c r="A16" s="80"/>
      <c r="B16" s="92"/>
      <c r="C16" s="395" t="str">
        <f>IF(A16="","",VLOOKUP(A16,③提出用!$C$33:$O$50,3,FALSE))</f>
        <v/>
      </c>
      <c r="D16" s="395"/>
      <c r="E16" s="395"/>
      <c r="F16" s="396"/>
      <c r="H16" s="80"/>
      <c r="I16" s="92"/>
      <c r="J16" s="395" t="str">
        <f>IF(H16="","",VLOOKUP(H16,③提出用!$C$33:$O$50,3,FALSE))</f>
        <v/>
      </c>
      <c r="K16" s="395"/>
      <c r="L16" s="395"/>
      <c r="M16" s="396"/>
      <c r="O16" s="80"/>
      <c r="P16" s="92"/>
      <c r="Q16" s="395" t="str">
        <f>IF(O16="","",VLOOKUP(O16,③提出用!$C$33:$O$50,3,FALSE))</f>
        <v/>
      </c>
      <c r="R16" s="395"/>
      <c r="S16" s="395"/>
      <c r="T16" s="396"/>
    </row>
    <row r="17" spans="1:29" ht="16.5" customHeight="1" x14ac:dyDescent="0.15">
      <c r="A17" s="80"/>
      <c r="B17" s="92"/>
      <c r="C17" s="395" t="str">
        <f>IF(A17="","",VLOOKUP(A17,③提出用!$C$33:$O$50,3,FALSE))</f>
        <v/>
      </c>
      <c r="D17" s="395"/>
      <c r="E17" s="395"/>
      <c r="F17" s="396"/>
      <c r="H17" s="80"/>
      <c r="I17" s="92"/>
      <c r="J17" s="395" t="str">
        <f>IF(H17="","",VLOOKUP(H17,③提出用!$C$33:$O$50,3,FALSE))</f>
        <v/>
      </c>
      <c r="K17" s="395"/>
      <c r="L17" s="395"/>
      <c r="M17" s="396"/>
      <c r="O17" s="80"/>
      <c r="P17" s="92"/>
      <c r="Q17" s="395" t="str">
        <f>IF(O17="","",VLOOKUP(O17,③提出用!$C$33:$O$50,3,FALSE))</f>
        <v/>
      </c>
      <c r="R17" s="395"/>
      <c r="S17" s="395"/>
      <c r="T17" s="396"/>
    </row>
    <row r="18" spans="1:29" ht="16.5" customHeight="1" x14ac:dyDescent="0.15">
      <c r="A18" s="80"/>
      <c r="B18" s="92"/>
      <c r="C18" s="395" t="str">
        <f>IF(A18="","",VLOOKUP(A18,③提出用!$C$33:$O$50,3,FALSE))</f>
        <v/>
      </c>
      <c r="D18" s="395"/>
      <c r="E18" s="395"/>
      <c r="F18" s="396"/>
      <c r="H18" s="80"/>
      <c r="I18" s="92"/>
      <c r="J18" s="395" t="str">
        <f>IF(H18="","",VLOOKUP(H18,③提出用!$C$33:$O$50,3,FALSE))</f>
        <v/>
      </c>
      <c r="K18" s="395"/>
      <c r="L18" s="395"/>
      <c r="M18" s="396"/>
      <c r="O18" s="80"/>
      <c r="P18" s="92"/>
      <c r="Q18" s="395" t="str">
        <f>IF(O18="","",VLOOKUP(O18,③提出用!$C$33:$O$50,3,FALSE))</f>
        <v/>
      </c>
      <c r="R18" s="395"/>
      <c r="S18" s="395"/>
      <c r="T18" s="396"/>
    </row>
    <row r="19" spans="1:29" ht="16.5" customHeight="1" x14ac:dyDescent="0.15">
      <c r="B19" s="397" t="s">
        <v>11</v>
      </c>
      <c r="C19" s="398"/>
      <c r="D19" s="398"/>
      <c r="E19" s="398"/>
      <c r="F19" s="399"/>
      <c r="I19" s="397" t="s">
        <v>11</v>
      </c>
      <c r="J19" s="398"/>
      <c r="K19" s="398"/>
      <c r="L19" s="398"/>
      <c r="M19" s="399"/>
      <c r="P19" s="397" t="s">
        <v>11</v>
      </c>
      <c r="Q19" s="398"/>
      <c r="R19" s="398"/>
      <c r="S19" s="398"/>
      <c r="T19" s="399"/>
    </row>
    <row r="20" spans="1:29" ht="16.5" customHeight="1" x14ac:dyDescent="0.15">
      <c r="A20" s="80"/>
      <c r="B20" s="92"/>
      <c r="C20" s="395" t="str">
        <f>IF(A20="","",VLOOKUP(A20,③提出用!$C$33:$O$50,3,FALSE))</f>
        <v/>
      </c>
      <c r="D20" s="395"/>
      <c r="E20" s="395"/>
      <c r="F20" s="396"/>
      <c r="H20" s="80"/>
      <c r="I20" s="92"/>
      <c r="J20" s="395" t="str">
        <f>IF(H20="","",VLOOKUP(H20,③提出用!$C$33:$O$50,3,FALSE))</f>
        <v/>
      </c>
      <c r="K20" s="395"/>
      <c r="L20" s="395"/>
      <c r="M20" s="396"/>
      <c r="O20" s="80"/>
      <c r="P20" s="92"/>
      <c r="Q20" s="395" t="str">
        <f>IF(O20="","",VLOOKUP(O20,③提出用!$C$33:$O$50,3,FALSE))</f>
        <v/>
      </c>
      <c r="R20" s="395"/>
      <c r="S20" s="395"/>
      <c r="T20" s="396"/>
    </row>
    <row r="21" spans="1:29" ht="16.5" customHeight="1" x14ac:dyDescent="0.15">
      <c r="A21" s="80"/>
      <c r="B21" s="93"/>
      <c r="C21" s="404" t="str">
        <f>IF(A21="","",VLOOKUP(A21,③提出用!$C$33:$O$50,3,FALSE))</f>
        <v/>
      </c>
      <c r="D21" s="404"/>
      <c r="E21" s="404"/>
      <c r="F21" s="405"/>
      <c r="H21" s="80"/>
      <c r="I21" s="93"/>
      <c r="J21" s="404" t="str">
        <f>IF(H21="","",VLOOKUP(H21,③提出用!$C$33:$O$50,3,FALSE))</f>
        <v/>
      </c>
      <c r="K21" s="404"/>
      <c r="L21" s="404"/>
      <c r="M21" s="405"/>
      <c r="O21" s="80"/>
      <c r="P21" s="93"/>
      <c r="Q21" s="404" t="str">
        <f>IF(O21="","",VLOOKUP(O21,③提出用!$C$33:$O$50,3,FALSE))</f>
        <v/>
      </c>
      <c r="R21" s="404"/>
      <c r="S21" s="404"/>
      <c r="T21" s="405"/>
    </row>
    <row r="22" spans="1:29" ht="33" customHeight="1" x14ac:dyDescent="0.15">
      <c r="B22" s="94" t="s">
        <v>13</v>
      </c>
      <c r="C22" s="402"/>
      <c r="D22" s="402"/>
      <c r="E22" s="402"/>
      <c r="F22" s="403"/>
      <c r="I22" s="98" t="s">
        <v>13</v>
      </c>
      <c r="J22" s="402"/>
      <c r="K22" s="402"/>
      <c r="L22" s="402"/>
      <c r="M22" s="403"/>
      <c r="P22" s="94" t="s">
        <v>13</v>
      </c>
      <c r="Q22" s="402"/>
      <c r="R22" s="402"/>
      <c r="S22" s="402"/>
      <c r="T22" s="403"/>
    </row>
    <row r="23" spans="1:29" ht="33" customHeight="1" thickBot="1" x14ac:dyDescent="0.2">
      <c r="B23" s="95" t="s">
        <v>14</v>
      </c>
      <c r="C23" s="393"/>
      <c r="D23" s="393"/>
      <c r="E23" s="393"/>
      <c r="F23" s="394"/>
      <c r="I23" s="95" t="s">
        <v>14</v>
      </c>
      <c r="J23" s="393"/>
      <c r="K23" s="393"/>
      <c r="L23" s="393"/>
      <c r="M23" s="394"/>
      <c r="P23" s="95" t="s">
        <v>14</v>
      </c>
      <c r="Q23" s="393"/>
      <c r="R23" s="393"/>
      <c r="S23" s="393"/>
      <c r="T23" s="394"/>
    </row>
    <row r="24" spans="1:29" ht="20.100000000000001" customHeight="1" thickBot="1" x14ac:dyDescent="0.2">
      <c r="B24" s="78"/>
      <c r="C24" s="79"/>
      <c r="D24" s="79"/>
      <c r="E24" s="79"/>
      <c r="F24" s="79"/>
      <c r="I24" s="78"/>
      <c r="J24" s="79"/>
      <c r="K24" s="79"/>
      <c r="L24" s="79"/>
      <c r="M24" s="79"/>
      <c r="P24" s="78"/>
      <c r="Q24" s="79"/>
      <c r="R24" s="79"/>
      <c r="S24" s="79"/>
      <c r="T24" s="79"/>
    </row>
    <row r="25" spans="1:29" ht="33" customHeight="1" x14ac:dyDescent="0.15">
      <c r="A25" s="407" t="s">
        <v>89</v>
      </c>
      <c r="B25" s="90"/>
      <c r="C25" s="408"/>
      <c r="D25" s="408"/>
      <c r="E25" s="408"/>
      <c r="F25" s="96" t="s">
        <v>12</v>
      </c>
      <c r="I25" s="90"/>
      <c r="J25" s="408"/>
      <c r="K25" s="408"/>
      <c r="L25" s="408"/>
      <c r="M25" s="96" t="s">
        <v>12</v>
      </c>
      <c r="P25" s="90"/>
      <c r="Q25" s="408"/>
      <c r="R25" s="408"/>
      <c r="S25" s="408"/>
      <c r="T25" s="96" t="s">
        <v>12</v>
      </c>
      <c r="X25" s="99"/>
      <c r="Y25" s="99"/>
      <c r="Z25" s="99"/>
      <c r="AA25" s="99"/>
      <c r="AB25" s="99"/>
      <c r="AC25" s="99"/>
    </row>
    <row r="26" spans="1:29" ht="24.75" customHeight="1" x14ac:dyDescent="0.15">
      <c r="A26" s="407"/>
      <c r="B26" s="91" t="s">
        <v>9</v>
      </c>
      <c r="C26" s="395" t="s">
        <v>10</v>
      </c>
      <c r="D26" s="395"/>
      <c r="E26" s="395"/>
      <c r="F26" s="396"/>
      <c r="I26" s="91" t="s">
        <v>9</v>
      </c>
      <c r="J26" s="395" t="s">
        <v>10</v>
      </c>
      <c r="K26" s="395"/>
      <c r="L26" s="395"/>
      <c r="M26" s="396"/>
      <c r="P26" s="91" t="s">
        <v>9</v>
      </c>
      <c r="Q26" s="395" t="s">
        <v>10</v>
      </c>
      <c r="R26" s="395"/>
      <c r="S26" s="395"/>
      <c r="T26" s="396"/>
    </row>
    <row r="27" spans="1:29" ht="16.5" customHeight="1" x14ac:dyDescent="0.15">
      <c r="A27" s="407"/>
      <c r="B27" s="92"/>
      <c r="C27" s="391"/>
      <c r="D27" s="391"/>
      <c r="E27" s="391"/>
      <c r="F27" s="392"/>
      <c r="I27" s="92"/>
      <c r="J27" s="391"/>
      <c r="K27" s="391"/>
      <c r="L27" s="391"/>
      <c r="M27" s="392"/>
      <c r="P27" s="92"/>
      <c r="Q27" s="391"/>
      <c r="R27" s="391"/>
      <c r="S27" s="391"/>
      <c r="T27" s="392"/>
    </row>
    <row r="28" spans="1:29" ht="16.5" customHeight="1" x14ac:dyDescent="0.15">
      <c r="A28" s="407"/>
      <c r="B28" s="92"/>
      <c r="C28" s="391"/>
      <c r="D28" s="391"/>
      <c r="E28" s="391"/>
      <c r="F28" s="392"/>
      <c r="I28" s="92"/>
      <c r="J28" s="391"/>
      <c r="K28" s="391"/>
      <c r="L28" s="391"/>
      <c r="M28" s="392"/>
      <c r="P28" s="92"/>
      <c r="Q28" s="391"/>
      <c r="R28" s="391"/>
      <c r="S28" s="391"/>
      <c r="T28" s="392"/>
    </row>
    <row r="29" spans="1:29" ht="16.5" customHeight="1" x14ac:dyDescent="0.15">
      <c r="A29" s="407"/>
      <c r="B29" s="92"/>
      <c r="C29" s="391"/>
      <c r="D29" s="391"/>
      <c r="E29" s="391"/>
      <c r="F29" s="392"/>
      <c r="I29" s="92"/>
      <c r="J29" s="391"/>
      <c r="K29" s="391"/>
      <c r="L29" s="391"/>
      <c r="M29" s="392"/>
      <c r="P29" s="92"/>
      <c r="Q29" s="391"/>
      <c r="R29" s="391"/>
      <c r="S29" s="391"/>
      <c r="T29" s="392"/>
    </row>
    <row r="30" spans="1:29" ht="16.5" customHeight="1" x14ac:dyDescent="0.15">
      <c r="A30" s="407"/>
      <c r="B30" s="92"/>
      <c r="C30" s="391"/>
      <c r="D30" s="391"/>
      <c r="E30" s="391"/>
      <c r="F30" s="392"/>
      <c r="I30" s="92"/>
      <c r="J30" s="391"/>
      <c r="K30" s="391"/>
      <c r="L30" s="391"/>
      <c r="M30" s="392"/>
      <c r="P30" s="92"/>
      <c r="Q30" s="391"/>
      <c r="R30" s="391"/>
      <c r="S30" s="391"/>
      <c r="T30" s="392"/>
    </row>
    <row r="31" spans="1:29" ht="16.5" customHeight="1" x14ac:dyDescent="0.15">
      <c r="A31" s="407"/>
      <c r="B31" s="92"/>
      <c r="C31" s="391"/>
      <c r="D31" s="391"/>
      <c r="E31" s="391"/>
      <c r="F31" s="392"/>
      <c r="I31" s="92"/>
      <c r="J31" s="391"/>
      <c r="K31" s="391"/>
      <c r="L31" s="391"/>
      <c r="M31" s="392"/>
      <c r="P31" s="92"/>
      <c r="Q31" s="391"/>
      <c r="R31" s="391"/>
      <c r="S31" s="391"/>
      <c r="T31" s="392"/>
    </row>
    <row r="32" spans="1:29" ht="16.5" customHeight="1" x14ac:dyDescent="0.15">
      <c r="A32" s="407"/>
      <c r="B32" s="92"/>
      <c r="C32" s="391"/>
      <c r="D32" s="391"/>
      <c r="E32" s="391"/>
      <c r="F32" s="392"/>
      <c r="I32" s="92"/>
      <c r="J32" s="391"/>
      <c r="K32" s="391"/>
      <c r="L32" s="391"/>
      <c r="M32" s="392"/>
      <c r="P32" s="92"/>
      <c r="Q32" s="391"/>
      <c r="R32" s="391"/>
      <c r="S32" s="391"/>
      <c r="T32" s="392"/>
    </row>
    <row r="33" spans="1:20" ht="16.5" customHeight="1" x14ac:dyDescent="0.15">
      <c r="A33" s="407"/>
      <c r="B33" s="92"/>
      <c r="C33" s="391"/>
      <c r="D33" s="391"/>
      <c r="E33" s="391"/>
      <c r="F33" s="392"/>
      <c r="I33" s="92"/>
      <c r="J33" s="391"/>
      <c r="K33" s="391"/>
      <c r="L33" s="391"/>
      <c r="M33" s="392"/>
      <c r="P33" s="92"/>
      <c r="Q33" s="391"/>
      <c r="R33" s="391"/>
      <c r="S33" s="391"/>
      <c r="T33" s="392"/>
    </row>
    <row r="34" spans="1:20" ht="16.5" customHeight="1" x14ac:dyDescent="0.15">
      <c r="A34" s="407"/>
      <c r="B34" s="92"/>
      <c r="C34" s="391"/>
      <c r="D34" s="391"/>
      <c r="E34" s="391"/>
      <c r="F34" s="392"/>
      <c r="I34" s="92"/>
      <c r="J34" s="391"/>
      <c r="K34" s="391"/>
      <c r="L34" s="391"/>
      <c r="M34" s="392"/>
      <c r="P34" s="92"/>
      <c r="Q34" s="391"/>
      <c r="R34" s="391"/>
      <c r="S34" s="391"/>
      <c r="T34" s="392"/>
    </row>
    <row r="35" spans="1:20" ht="16.5" customHeight="1" x14ac:dyDescent="0.15">
      <c r="A35" s="407"/>
      <c r="B35" s="92"/>
      <c r="C35" s="391"/>
      <c r="D35" s="391"/>
      <c r="E35" s="391"/>
      <c r="F35" s="392"/>
      <c r="I35" s="92"/>
      <c r="J35" s="391"/>
      <c r="K35" s="391"/>
      <c r="L35" s="391"/>
      <c r="M35" s="392"/>
      <c r="P35" s="92"/>
      <c r="Q35" s="391"/>
      <c r="R35" s="391"/>
      <c r="S35" s="391"/>
      <c r="T35" s="392"/>
    </row>
    <row r="36" spans="1:20" ht="16.5" customHeight="1" x14ac:dyDescent="0.15">
      <c r="A36" s="407"/>
      <c r="B36" s="92"/>
      <c r="C36" s="391"/>
      <c r="D36" s="391"/>
      <c r="E36" s="391"/>
      <c r="F36" s="392"/>
      <c r="I36" s="92"/>
      <c r="J36" s="391"/>
      <c r="K36" s="391"/>
      <c r="L36" s="391"/>
      <c r="M36" s="392"/>
      <c r="P36" s="92"/>
      <c r="Q36" s="391"/>
      <c r="R36" s="391"/>
      <c r="S36" s="391"/>
      <c r="T36" s="392"/>
    </row>
    <row r="37" spans="1:20" ht="16.5" customHeight="1" x14ac:dyDescent="0.15">
      <c r="A37" s="407"/>
      <c r="B37" s="92"/>
      <c r="C37" s="391"/>
      <c r="D37" s="391"/>
      <c r="E37" s="391"/>
      <c r="F37" s="392"/>
      <c r="I37" s="92"/>
      <c r="J37" s="391"/>
      <c r="K37" s="391"/>
      <c r="L37" s="391"/>
      <c r="M37" s="392"/>
      <c r="P37" s="92"/>
      <c r="Q37" s="391"/>
      <c r="R37" s="391"/>
      <c r="S37" s="391"/>
      <c r="T37" s="392"/>
    </row>
    <row r="38" spans="1:20" ht="16.5" customHeight="1" x14ac:dyDescent="0.15">
      <c r="A38" s="407"/>
      <c r="B38" s="92"/>
      <c r="C38" s="391"/>
      <c r="D38" s="391"/>
      <c r="E38" s="391"/>
      <c r="F38" s="392"/>
      <c r="I38" s="92"/>
      <c r="J38" s="391"/>
      <c r="K38" s="391"/>
      <c r="L38" s="391"/>
      <c r="M38" s="392"/>
      <c r="P38" s="92"/>
      <c r="Q38" s="391"/>
      <c r="R38" s="391"/>
      <c r="S38" s="391"/>
      <c r="T38" s="392"/>
    </row>
    <row r="39" spans="1:20" ht="16.5" customHeight="1" x14ac:dyDescent="0.15">
      <c r="A39" s="407"/>
      <c r="B39" s="92"/>
      <c r="C39" s="391"/>
      <c r="D39" s="391"/>
      <c r="E39" s="391"/>
      <c r="F39" s="392"/>
      <c r="I39" s="92"/>
      <c r="J39" s="391"/>
      <c r="K39" s="391"/>
      <c r="L39" s="391"/>
      <c r="M39" s="392"/>
      <c r="P39" s="92"/>
      <c r="Q39" s="391"/>
      <c r="R39" s="391"/>
      <c r="S39" s="391"/>
      <c r="T39" s="392"/>
    </row>
    <row r="40" spans="1:20" ht="16.5" customHeight="1" x14ac:dyDescent="0.15">
      <c r="A40" s="407"/>
      <c r="B40" s="92"/>
      <c r="C40" s="391"/>
      <c r="D40" s="391"/>
      <c r="E40" s="391"/>
      <c r="F40" s="392"/>
      <c r="I40" s="92"/>
      <c r="J40" s="391"/>
      <c r="K40" s="391"/>
      <c r="L40" s="391"/>
      <c r="M40" s="392"/>
      <c r="P40" s="92"/>
      <c r="Q40" s="391"/>
      <c r="R40" s="391"/>
      <c r="S40" s="391"/>
      <c r="T40" s="392"/>
    </row>
    <row r="41" spans="1:20" ht="16.5" customHeight="1" x14ac:dyDescent="0.15">
      <c r="A41" s="407"/>
      <c r="B41" s="397" t="s">
        <v>11</v>
      </c>
      <c r="C41" s="398"/>
      <c r="D41" s="398"/>
      <c r="E41" s="398"/>
      <c r="F41" s="399"/>
      <c r="I41" s="397" t="s">
        <v>11</v>
      </c>
      <c r="J41" s="398"/>
      <c r="K41" s="398"/>
      <c r="L41" s="398"/>
      <c r="M41" s="399"/>
      <c r="P41" s="397" t="s">
        <v>11</v>
      </c>
      <c r="Q41" s="398"/>
      <c r="R41" s="398"/>
      <c r="S41" s="398"/>
      <c r="T41" s="399"/>
    </row>
    <row r="42" spans="1:20" ht="16.5" customHeight="1" x14ac:dyDescent="0.15">
      <c r="A42" s="407"/>
      <c r="B42" s="92"/>
      <c r="C42" s="391"/>
      <c r="D42" s="391"/>
      <c r="E42" s="391"/>
      <c r="F42" s="392"/>
      <c r="I42" s="92"/>
      <c r="J42" s="391"/>
      <c r="K42" s="391"/>
      <c r="L42" s="391"/>
      <c r="M42" s="392"/>
      <c r="P42" s="92"/>
      <c r="Q42" s="391"/>
      <c r="R42" s="391"/>
      <c r="S42" s="391"/>
      <c r="T42" s="392"/>
    </row>
    <row r="43" spans="1:20" ht="16.5" customHeight="1" x14ac:dyDescent="0.15">
      <c r="A43" s="407"/>
      <c r="B43" s="93"/>
      <c r="C43" s="400"/>
      <c r="D43" s="400"/>
      <c r="E43" s="400"/>
      <c r="F43" s="401"/>
      <c r="I43" s="93"/>
      <c r="J43" s="400"/>
      <c r="K43" s="400"/>
      <c r="L43" s="400"/>
      <c r="M43" s="401"/>
      <c r="P43" s="93"/>
      <c r="Q43" s="400"/>
      <c r="R43" s="400"/>
      <c r="S43" s="400"/>
      <c r="T43" s="401"/>
    </row>
    <row r="44" spans="1:20" ht="33" customHeight="1" x14ac:dyDescent="0.15">
      <c r="A44" s="407"/>
      <c r="B44" s="94" t="s">
        <v>13</v>
      </c>
      <c r="C44" s="402"/>
      <c r="D44" s="402"/>
      <c r="E44" s="402"/>
      <c r="F44" s="403"/>
      <c r="I44" s="94" t="s">
        <v>13</v>
      </c>
      <c r="J44" s="402"/>
      <c r="K44" s="402"/>
      <c r="L44" s="402"/>
      <c r="M44" s="403"/>
      <c r="P44" s="94" t="s">
        <v>13</v>
      </c>
      <c r="Q44" s="402"/>
      <c r="R44" s="402"/>
      <c r="S44" s="402"/>
      <c r="T44" s="403"/>
    </row>
    <row r="45" spans="1:20" ht="33" customHeight="1" thickBot="1" x14ac:dyDescent="0.2">
      <c r="A45" s="407"/>
      <c r="B45" s="95" t="s">
        <v>14</v>
      </c>
      <c r="C45" s="393"/>
      <c r="D45" s="393"/>
      <c r="E45" s="393"/>
      <c r="F45" s="394"/>
      <c r="I45" s="95" t="s">
        <v>14</v>
      </c>
      <c r="J45" s="393"/>
      <c r="K45" s="393"/>
      <c r="L45" s="393"/>
      <c r="M45" s="394"/>
      <c r="P45" s="95" t="s">
        <v>14</v>
      </c>
      <c r="Q45" s="393"/>
      <c r="R45" s="393"/>
      <c r="S45" s="393"/>
      <c r="T45" s="394"/>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sheetData>
  <sheetProtection sheet="1" objects="1" scenarios="1"/>
  <mergeCells count="131">
    <mergeCell ref="A1:U1"/>
    <mergeCell ref="A25:A45"/>
    <mergeCell ref="C15:F15"/>
    <mergeCell ref="C16:F16"/>
    <mergeCell ref="J15:M15"/>
    <mergeCell ref="J16:M16"/>
    <mergeCell ref="Q15:T15"/>
    <mergeCell ref="Q16:T16"/>
    <mergeCell ref="C37:F37"/>
    <mergeCell ref="C38:F38"/>
    <mergeCell ref="J37:M37"/>
    <mergeCell ref="J38:M38"/>
    <mergeCell ref="Q37:T37"/>
    <mergeCell ref="Q38:T38"/>
    <mergeCell ref="C25:E25"/>
    <mergeCell ref="J25:L25"/>
    <mergeCell ref="Q25:S25"/>
    <mergeCell ref="C3:E3"/>
    <mergeCell ref="J3:L3"/>
    <mergeCell ref="Q3:S3"/>
    <mergeCell ref="A3:A4"/>
    <mergeCell ref="H3:H4"/>
    <mergeCell ref="O3:O4"/>
    <mergeCell ref="Q10:T10"/>
    <mergeCell ref="Q11:T11"/>
    <mergeCell ref="Q12:T12"/>
    <mergeCell ref="Q13:T13"/>
    <mergeCell ref="Q14:T14"/>
    <mergeCell ref="Q17:T17"/>
    <mergeCell ref="J22:M22"/>
    <mergeCell ref="J23:M23"/>
    <mergeCell ref="C4:F4"/>
    <mergeCell ref="C5:F5"/>
    <mergeCell ref="C6:F6"/>
    <mergeCell ref="C7:F7"/>
    <mergeCell ref="C8:F8"/>
    <mergeCell ref="J14:M14"/>
    <mergeCell ref="J17:M17"/>
    <mergeCell ref="J18:M18"/>
    <mergeCell ref="I19:M19"/>
    <mergeCell ref="C9:F9"/>
    <mergeCell ref="C10:F10"/>
    <mergeCell ref="C11:F11"/>
    <mergeCell ref="C12:F12"/>
    <mergeCell ref="J13:M13"/>
    <mergeCell ref="Q40:T40"/>
    <mergeCell ref="P41:T41"/>
    <mergeCell ref="Q42:T42"/>
    <mergeCell ref="Q43:T43"/>
    <mergeCell ref="Q44:T44"/>
    <mergeCell ref="Q45:T45"/>
    <mergeCell ref="Q32:T32"/>
    <mergeCell ref="Q33:T33"/>
    <mergeCell ref="Q34:T34"/>
    <mergeCell ref="Q35:T35"/>
    <mergeCell ref="Q36:T36"/>
    <mergeCell ref="Q39:T39"/>
    <mergeCell ref="Q27:T27"/>
    <mergeCell ref="Q28:T28"/>
    <mergeCell ref="Q29:T29"/>
    <mergeCell ref="Q30:T30"/>
    <mergeCell ref="Q31:T31"/>
    <mergeCell ref="Q18:T18"/>
    <mergeCell ref="P19:T19"/>
    <mergeCell ref="Q20:T20"/>
    <mergeCell ref="Q21:T21"/>
    <mergeCell ref="Q22:T22"/>
    <mergeCell ref="Q23:T23"/>
    <mergeCell ref="J43:M43"/>
    <mergeCell ref="J44:M44"/>
    <mergeCell ref="J45:M45"/>
    <mergeCell ref="Q4:T4"/>
    <mergeCell ref="Q5:T5"/>
    <mergeCell ref="Q6:T6"/>
    <mergeCell ref="Q7:T7"/>
    <mergeCell ref="Q8:T8"/>
    <mergeCell ref="Q9:T9"/>
    <mergeCell ref="J34:M34"/>
    <mergeCell ref="J35:M35"/>
    <mergeCell ref="J36:M36"/>
    <mergeCell ref="J39:M39"/>
    <mergeCell ref="J40:M40"/>
    <mergeCell ref="I41:M41"/>
    <mergeCell ref="J28:M28"/>
    <mergeCell ref="J29:M29"/>
    <mergeCell ref="J30:M30"/>
    <mergeCell ref="J31:M31"/>
    <mergeCell ref="J32:M32"/>
    <mergeCell ref="J33:M33"/>
    <mergeCell ref="J20:M20"/>
    <mergeCell ref="J21:M21"/>
    <mergeCell ref="Q26:T26"/>
    <mergeCell ref="C44:F44"/>
    <mergeCell ref="C27:F27"/>
    <mergeCell ref="C28:F28"/>
    <mergeCell ref="C29:F29"/>
    <mergeCell ref="C13:F13"/>
    <mergeCell ref="C14:F14"/>
    <mergeCell ref="C17:F17"/>
    <mergeCell ref="C18:F18"/>
    <mergeCell ref="C20:F20"/>
    <mergeCell ref="C21:F21"/>
    <mergeCell ref="B19:F19"/>
    <mergeCell ref="C35:F35"/>
    <mergeCell ref="C22:F22"/>
    <mergeCell ref="C23:F23"/>
    <mergeCell ref="C26:F26"/>
    <mergeCell ref="J42:M42"/>
    <mergeCell ref="C45:F45"/>
    <mergeCell ref="J4:M4"/>
    <mergeCell ref="J5:M5"/>
    <mergeCell ref="J6:M6"/>
    <mergeCell ref="J7:M7"/>
    <mergeCell ref="J8:M8"/>
    <mergeCell ref="J9:M9"/>
    <mergeCell ref="J10:M10"/>
    <mergeCell ref="J11:M11"/>
    <mergeCell ref="C36:F36"/>
    <mergeCell ref="C39:F39"/>
    <mergeCell ref="C40:F40"/>
    <mergeCell ref="B41:F41"/>
    <mergeCell ref="C42:F42"/>
    <mergeCell ref="C43:F43"/>
    <mergeCell ref="C30:F30"/>
    <mergeCell ref="C31:F31"/>
    <mergeCell ref="C32:F32"/>
    <mergeCell ref="C33:F33"/>
    <mergeCell ref="C34:F34"/>
    <mergeCell ref="J26:M26"/>
    <mergeCell ref="J27:M27"/>
    <mergeCell ref="J12:M12"/>
  </mergeCells>
  <phoneticPr fontId="1"/>
  <printOptions horizont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workbookViewId="0">
      <selection activeCell="B5" sqref="B5"/>
    </sheetView>
  </sheetViews>
  <sheetFormatPr defaultRowHeight="13.5" x14ac:dyDescent="0.15"/>
  <cols>
    <col min="1" max="1" width="9" customWidth="1"/>
    <col min="2" max="2" width="88.25" customWidth="1"/>
  </cols>
  <sheetData>
    <row r="1" spans="1:2" ht="45" customHeight="1" x14ac:dyDescent="0.15">
      <c r="A1" s="83">
        <v>1</v>
      </c>
      <c r="B1" s="81" t="s">
        <v>77</v>
      </c>
    </row>
    <row r="2" spans="1:2" ht="45" customHeight="1" x14ac:dyDescent="0.15">
      <c r="A2" s="83">
        <v>2</v>
      </c>
      <c r="B2" s="1" t="s">
        <v>78</v>
      </c>
    </row>
    <row r="3" spans="1:2" ht="45" customHeight="1" x14ac:dyDescent="0.15">
      <c r="A3" s="83">
        <v>3</v>
      </c>
      <c r="B3" s="1" t="s">
        <v>79</v>
      </c>
    </row>
    <row r="4" spans="1:2" ht="45" customHeight="1" x14ac:dyDescent="0.15">
      <c r="A4" s="83">
        <v>4</v>
      </c>
      <c r="B4" s="82" t="s">
        <v>80</v>
      </c>
    </row>
    <row r="5" spans="1:2" ht="45" customHeight="1" x14ac:dyDescent="0.15">
      <c r="A5" s="83">
        <v>5</v>
      </c>
      <c r="B5" s="1" t="s">
        <v>81</v>
      </c>
    </row>
    <row r="6" spans="1:2" ht="45" customHeight="1" x14ac:dyDescent="0.15">
      <c r="A6" s="83" t="s">
        <v>82</v>
      </c>
      <c r="B6" s="82" t="s">
        <v>83</v>
      </c>
    </row>
    <row r="7" spans="1:2" ht="45" customHeight="1" x14ac:dyDescent="0.15"/>
    <row r="8" spans="1:2" ht="45" customHeight="1" x14ac:dyDescent="0.15"/>
    <row r="9" spans="1:2" ht="45" customHeight="1" x14ac:dyDescent="0.15"/>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①現在の配下メンバー一覧</vt:lpstr>
      <vt:lpstr>②入力用</vt:lpstr>
      <vt:lpstr>③提出用</vt:lpstr>
      <vt:lpstr>構成メンバー表</vt:lpstr>
      <vt:lpstr>ラインナップシート</vt:lpstr>
      <vt:lpstr>構成メンバー</vt:lpstr>
      <vt:lpstr>方法</vt:lpstr>
      <vt:lpstr>③提出用!Print_Area</vt:lpstr>
      <vt:lpstr>ラインナップシート!Print_Area</vt:lpstr>
      <vt:lpstr>構成メンバー表!Print_Area</vt:lpstr>
    </vt:vector>
  </TitlesOfParts>
  <Company>岐阜県教育委員会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教育研修課</dc:creator>
  <cp:lastModifiedBy>岐阜県高体連バレーボール専門部</cp:lastModifiedBy>
  <cp:lastPrinted>2018-04-10T00:55:54Z</cp:lastPrinted>
  <dcterms:created xsi:type="dcterms:W3CDTF">2015-10-21T23:27:32Z</dcterms:created>
  <dcterms:modified xsi:type="dcterms:W3CDTF">2018-04-11T13:45:35Z</dcterms:modified>
</cp:coreProperties>
</file>